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G盘\人事行政工作\3招聘招考\2019年元坝中学公开遴选教师\"/>
    </mc:Choice>
  </mc:AlternateContent>
  <xr:revisionPtr revIDLastSave="0" documentId="13_ncr:1_{E28DC35F-71EF-4932-9EEB-EC81A1A66EAD}" xr6:coauthVersionLast="45" xr6:coauthVersionMax="45" xr10:uidLastSave="{00000000-0000-0000-0000-000000000000}"/>
  <bookViews>
    <workbookView xWindow="2115" yWindow="2490" windowWidth="21630" windowHeight="1150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H11" i="1"/>
  <c r="K11" i="1" s="1"/>
  <c r="J10" i="1"/>
  <c r="H10" i="1"/>
  <c r="K10" i="1" s="1"/>
  <c r="K9" i="1"/>
  <c r="J9" i="1"/>
  <c r="H9" i="1"/>
  <c r="J8" i="1"/>
  <c r="K8" i="1" s="1"/>
  <c r="H8" i="1"/>
  <c r="J7" i="1"/>
  <c r="H7" i="1"/>
  <c r="K7" i="1" s="1"/>
  <c r="J6" i="1"/>
  <c r="H6" i="1"/>
  <c r="K6" i="1" s="1"/>
  <c r="K5" i="1"/>
  <c r="J5" i="1"/>
  <c r="H5" i="1"/>
  <c r="J4" i="1"/>
  <c r="K4" i="1" s="1"/>
  <c r="H4" i="1"/>
  <c r="J3" i="1"/>
  <c r="H3" i="1"/>
  <c r="K3" i="1" s="1"/>
</calcChain>
</file>

<file path=xl/sharedStrings.xml><?xml version="1.0" encoding="utf-8"?>
<sst xmlns="http://schemas.openxmlformats.org/spreadsheetml/2006/main" count="41" uniqueCount="31">
  <si>
    <t>序号</t>
  </si>
  <si>
    <t>报考岗位</t>
  </si>
  <si>
    <t>岗位编码</t>
  </si>
  <si>
    <t>姓 名</t>
  </si>
  <si>
    <t>性别</t>
  </si>
  <si>
    <t>准考证号</t>
  </si>
  <si>
    <t>笔试成绩</t>
  </si>
  <si>
    <r>
      <rPr>
        <sz val="12"/>
        <color theme="1"/>
        <rFont val="黑体"/>
        <charset val="134"/>
      </rPr>
      <t>笔试成绩折合</t>
    </r>
    <r>
      <rPr>
        <sz val="10"/>
        <color theme="1"/>
        <rFont val="黑体"/>
        <charset val="134"/>
      </rPr>
      <t>（40%）</t>
    </r>
  </si>
  <si>
    <t>面试成绩</t>
  </si>
  <si>
    <r>
      <rPr>
        <sz val="12"/>
        <color theme="1"/>
        <rFont val="黑体"/>
        <charset val="134"/>
      </rPr>
      <t>面试成绩折合</t>
    </r>
    <r>
      <rPr>
        <sz val="10"/>
        <color theme="1"/>
        <rFont val="黑体"/>
        <charset val="134"/>
      </rPr>
      <t>（60%）</t>
    </r>
  </si>
  <si>
    <t>考试   总成绩</t>
  </si>
  <si>
    <t>排名</t>
  </si>
  <si>
    <t>入闱考察情况</t>
  </si>
  <si>
    <t>初中语文</t>
  </si>
  <si>
    <t>冯  茜</t>
  </si>
  <si>
    <t>女</t>
  </si>
  <si>
    <t>入闱考察</t>
  </si>
  <si>
    <t>王  艳</t>
  </si>
  <si>
    <t xml:space="preserve"> </t>
  </si>
  <si>
    <t>初中数学</t>
  </si>
  <si>
    <t>赵文兰</t>
  </si>
  <si>
    <t>韩杰秀</t>
  </si>
  <si>
    <t>初中物理</t>
  </si>
  <si>
    <t>王露梅</t>
  </si>
  <si>
    <t>陈言军</t>
  </si>
  <si>
    <t>男</t>
  </si>
  <si>
    <t>初中英语</t>
  </si>
  <si>
    <t>欧  洁</t>
  </si>
  <si>
    <t>陈  阳</t>
  </si>
  <si>
    <t>李艳丽</t>
  </si>
  <si>
    <t>广元市元坝中学公开遴选学科教师考试成绩、排名及入闱考察人员情况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</si>
</sst>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黑体"/>
      <charset val="134"/>
    </font>
    <font>
      <sz val="11"/>
      <color rgb="FFFF0000"/>
      <name val="宋体"/>
      <charset val="134"/>
      <scheme val="minor"/>
    </font>
    <font>
      <sz val="10"/>
      <color theme="1"/>
      <name val="黑体"/>
      <charset val="134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3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3"/>
  <sheetViews>
    <sheetView tabSelected="1" workbookViewId="0">
      <selection sqref="A1:M1"/>
    </sheetView>
  </sheetViews>
  <sheetFormatPr defaultColWidth="9" defaultRowHeight="13.5" x14ac:dyDescent="0.15"/>
  <cols>
    <col min="1" max="1" width="6.375" style="1" customWidth="1"/>
    <col min="2" max="2" width="10.625" style="1" customWidth="1"/>
    <col min="3" max="3" width="9.75" style="1" customWidth="1"/>
    <col min="4" max="4" width="10.75" style="3" customWidth="1"/>
    <col min="5" max="5" width="7.125" style="1" customWidth="1"/>
    <col min="6" max="6" width="14.75" style="1" customWidth="1"/>
    <col min="7" max="7" width="9.25" style="1" customWidth="1"/>
    <col min="8" max="8" width="8" style="4" customWidth="1"/>
    <col min="9" max="9" width="9.125" style="4" customWidth="1"/>
    <col min="10" max="10" width="7.875" style="4" customWidth="1"/>
    <col min="11" max="11" width="8.625" style="1" customWidth="1"/>
    <col min="12" max="12" width="6.375" style="1" customWidth="1"/>
    <col min="13" max="13" width="14.5" style="5" customWidth="1"/>
    <col min="14" max="16378" width="9" style="1"/>
  </cols>
  <sheetData>
    <row r="1" spans="1:13" s="1" customFormat="1" ht="47.1" customHeight="1" x14ac:dyDescent="0.15">
      <c r="A1" s="25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" customFormat="1" ht="42.9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8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s="1" customFormat="1" ht="30" customHeight="1" x14ac:dyDescent="0.15">
      <c r="A3" s="8">
        <v>1</v>
      </c>
      <c r="B3" s="22" t="s">
        <v>13</v>
      </c>
      <c r="C3" s="22">
        <v>2020103</v>
      </c>
      <c r="D3" s="10" t="s">
        <v>14</v>
      </c>
      <c r="E3" s="10" t="s">
        <v>15</v>
      </c>
      <c r="F3" s="11">
        <v>20201030302</v>
      </c>
      <c r="G3" s="11">
        <v>109.6</v>
      </c>
      <c r="H3" s="11">
        <f t="shared" ref="H3:H8" si="0">G3*0.4</f>
        <v>43.84</v>
      </c>
      <c r="I3" s="11">
        <v>80.33</v>
      </c>
      <c r="J3" s="12">
        <f t="shared" ref="J3:J8" si="1">I3*0.6</f>
        <v>48.198</v>
      </c>
      <c r="K3" s="12">
        <f t="shared" ref="K3:K8" si="2">H3+J3</f>
        <v>92.038000000000011</v>
      </c>
      <c r="L3" s="13">
        <v>1</v>
      </c>
      <c r="M3" s="14" t="s">
        <v>16</v>
      </c>
    </row>
    <row r="4" spans="1:13" s="2" customFormat="1" ht="30" customHeight="1" x14ac:dyDescent="0.15">
      <c r="A4" s="10">
        <v>2</v>
      </c>
      <c r="B4" s="23"/>
      <c r="C4" s="23"/>
      <c r="D4" s="10" t="s">
        <v>17</v>
      </c>
      <c r="E4" s="10" t="s">
        <v>15</v>
      </c>
      <c r="F4" s="10">
        <v>20201030301</v>
      </c>
      <c r="G4" s="11">
        <v>98</v>
      </c>
      <c r="H4" s="11">
        <f t="shared" si="0"/>
        <v>39.200000000000003</v>
      </c>
      <c r="I4" s="11">
        <v>67.67</v>
      </c>
      <c r="J4" s="12">
        <f t="shared" si="1"/>
        <v>40.601999999999997</v>
      </c>
      <c r="K4" s="12">
        <f t="shared" si="2"/>
        <v>79.801999999999992</v>
      </c>
      <c r="L4" s="13">
        <v>2</v>
      </c>
      <c r="M4" s="15" t="s">
        <v>18</v>
      </c>
    </row>
    <row r="5" spans="1:13" s="1" customFormat="1" ht="30" customHeight="1" x14ac:dyDescent="0.15">
      <c r="A5" s="10">
        <v>3</v>
      </c>
      <c r="B5" s="22" t="s">
        <v>19</v>
      </c>
      <c r="C5" s="22">
        <v>2020104</v>
      </c>
      <c r="D5" s="10" t="s">
        <v>20</v>
      </c>
      <c r="E5" s="10" t="s">
        <v>15</v>
      </c>
      <c r="F5" s="10">
        <v>20201040401</v>
      </c>
      <c r="G5" s="11">
        <v>96</v>
      </c>
      <c r="H5" s="11">
        <f t="shared" si="0"/>
        <v>38.400000000000006</v>
      </c>
      <c r="I5" s="11">
        <v>81.5</v>
      </c>
      <c r="J5" s="12">
        <f t="shared" si="1"/>
        <v>48.9</v>
      </c>
      <c r="K5" s="12">
        <f t="shared" si="2"/>
        <v>87.300000000000011</v>
      </c>
      <c r="L5" s="13">
        <v>1</v>
      </c>
      <c r="M5" s="14" t="s">
        <v>16</v>
      </c>
    </row>
    <row r="6" spans="1:13" s="1" customFormat="1" ht="30" customHeight="1" x14ac:dyDescent="0.15">
      <c r="A6" s="10">
        <v>4</v>
      </c>
      <c r="B6" s="23"/>
      <c r="C6" s="23"/>
      <c r="D6" s="10" t="s">
        <v>21</v>
      </c>
      <c r="E6" s="10" t="s">
        <v>15</v>
      </c>
      <c r="F6" s="11">
        <v>20201040402</v>
      </c>
      <c r="G6" s="11">
        <v>94.3</v>
      </c>
      <c r="H6" s="11">
        <f t="shared" si="0"/>
        <v>37.72</v>
      </c>
      <c r="I6" s="11">
        <v>74.83</v>
      </c>
      <c r="J6" s="12">
        <f t="shared" si="1"/>
        <v>44.897999999999996</v>
      </c>
      <c r="K6" s="12">
        <f t="shared" si="2"/>
        <v>82.617999999999995</v>
      </c>
      <c r="L6" s="13">
        <v>2</v>
      </c>
      <c r="M6" s="15"/>
    </row>
    <row r="7" spans="1:13" s="1" customFormat="1" ht="30" customHeight="1" x14ac:dyDescent="0.15">
      <c r="A7" s="10">
        <v>5</v>
      </c>
      <c r="B7" s="22" t="s">
        <v>22</v>
      </c>
      <c r="C7" s="23">
        <v>2020105</v>
      </c>
      <c r="D7" s="10" t="s">
        <v>23</v>
      </c>
      <c r="E7" s="10" t="s">
        <v>15</v>
      </c>
      <c r="F7" s="11">
        <v>20201050501</v>
      </c>
      <c r="G7" s="11">
        <v>99</v>
      </c>
      <c r="H7" s="11">
        <f t="shared" si="0"/>
        <v>39.6</v>
      </c>
      <c r="I7" s="11">
        <v>82.9</v>
      </c>
      <c r="J7" s="12">
        <f t="shared" si="1"/>
        <v>49.74</v>
      </c>
      <c r="K7" s="12">
        <f t="shared" si="2"/>
        <v>89.34</v>
      </c>
      <c r="L7" s="13">
        <v>1</v>
      </c>
      <c r="M7" s="14" t="s">
        <v>16</v>
      </c>
    </row>
    <row r="8" spans="1:13" s="1" customFormat="1" ht="30" customHeight="1" x14ac:dyDescent="0.15">
      <c r="A8" s="10">
        <v>6</v>
      </c>
      <c r="B8" s="23"/>
      <c r="C8" s="23"/>
      <c r="D8" s="10" t="s">
        <v>24</v>
      </c>
      <c r="E8" s="10" t="s">
        <v>25</v>
      </c>
      <c r="F8" s="11">
        <v>20201050502</v>
      </c>
      <c r="G8" s="11">
        <v>98.7</v>
      </c>
      <c r="H8" s="11">
        <f t="shared" si="0"/>
        <v>39.480000000000004</v>
      </c>
      <c r="I8" s="11">
        <v>81.430000000000007</v>
      </c>
      <c r="J8" s="12">
        <f t="shared" si="1"/>
        <v>48.858000000000004</v>
      </c>
      <c r="K8" s="12">
        <f t="shared" si="2"/>
        <v>88.338000000000008</v>
      </c>
      <c r="L8" s="13">
        <v>2</v>
      </c>
      <c r="M8" s="15"/>
    </row>
    <row r="9" spans="1:13" s="1" customFormat="1" ht="30" customHeight="1" x14ac:dyDescent="0.15">
      <c r="A9" s="10">
        <v>7</v>
      </c>
      <c r="B9" s="22" t="s">
        <v>26</v>
      </c>
      <c r="C9" s="22">
        <v>2020106</v>
      </c>
      <c r="D9" s="9" t="s">
        <v>27</v>
      </c>
      <c r="E9" s="9" t="s">
        <v>15</v>
      </c>
      <c r="F9" s="9">
        <v>20201060601</v>
      </c>
      <c r="G9" s="11">
        <v>144.30000000000001</v>
      </c>
      <c r="H9" s="11">
        <f t="shared" ref="H9:H11" si="3">G9*0.4</f>
        <v>57.720000000000006</v>
      </c>
      <c r="I9" s="11">
        <v>81.33</v>
      </c>
      <c r="J9" s="12">
        <f t="shared" ref="J9:J11" si="4">I9*0.6</f>
        <v>48.797999999999995</v>
      </c>
      <c r="K9" s="12">
        <f t="shared" ref="K9:K11" si="5">H9+J9</f>
        <v>106.518</v>
      </c>
      <c r="L9" s="13">
        <v>1</v>
      </c>
      <c r="M9" s="14" t="s">
        <v>16</v>
      </c>
    </row>
    <row r="10" spans="1:13" s="1" customFormat="1" ht="30" customHeight="1" x14ac:dyDescent="0.15">
      <c r="A10" s="10">
        <v>8</v>
      </c>
      <c r="B10" s="23"/>
      <c r="C10" s="23"/>
      <c r="D10" s="9" t="s">
        <v>28</v>
      </c>
      <c r="E10" s="10" t="s">
        <v>15</v>
      </c>
      <c r="F10" s="10">
        <v>20201060605</v>
      </c>
      <c r="G10" s="11">
        <v>143.1</v>
      </c>
      <c r="H10" s="11">
        <f t="shared" si="3"/>
        <v>57.24</v>
      </c>
      <c r="I10" s="11">
        <v>80</v>
      </c>
      <c r="J10" s="12">
        <f t="shared" si="4"/>
        <v>48</v>
      </c>
      <c r="K10" s="12">
        <f t="shared" si="5"/>
        <v>105.24000000000001</v>
      </c>
      <c r="L10" s="13">
        <v>2</v>
      </c>
      <c r="M10" s="16"/>
    </row>
    <row r="11" spans="1:13" s="2" customFormat="1" ht="30" customHeight="1" x14ac:dyDescent="0.15">
      <c r="A11" s="10">
        <v>9</v>
      </c>
      <c r="B11" s="24"/>
      <c r="C11" s="24"/>
      <c r="D11" s="10" t="s">
        <v>29</v>
      </c>
      <c r="E11" s="10" t="s">
        <v>15</v>
      </c>
      <c r="F11" s="10">
        <v>20201060606</v>
      </c>
      <c r="G11" s="11">
        <v>143.6</v>
      </c>
      <c r="H11" s="11">
        <f t="shared" si="3"/>
        <v>57.44</v>
      </c>
      <c r="I11" s="11">
        <v>75</v>
      </c>
      <c r="J11" s="12">
        <f t="shared" si="4"/>
        <v>45</v>
      </c>
      <c r="K11" s="12">
        <f t="shared" si="5"/>
        <v>102.44</v>
      </c>
      <c r="L11" s="13">
        <v>3</v>
      </c>
      <c r="M11" s="17"/>
    </row>
    <row r="12" spans="1:13" ht="30" customHeight="1" x14ac:dyDescent="0.15">
      <c r="A12" s="19"/>
      <c r="B12" s="19"/>
      <c r="C12" s="19"/>
      <c r="D12" s="19"/>
      <c r="E12" s="19"/>
      <c r="F12" s="19"/>
      <c r="G12" s="19"/>
    </row>
    <row r="13" spans="1:13" ht="23.1" customHeight="1" x14ac:dyDescent="0.15">
      <c r="F13" s="20"/>
      <c r="G13" s="21"/>
    </row>
  </sheetData>
  <mergeCells count="11">
    <mergeCell ref="A1:M1"/>
    <mergeCell ref="A12:G12"/>
    <mergeCell ref="F13:G13"/>
    <mergeCell ref="B3:B4"/>
    <mergeCell ref="B5:B6"/>
    <mergeCell ref="B7:B8"/>
    <mergeCell ref="B9:B11"/>
    <mergeCell ref="C3:C4"/>
    <mergeCell ref="C5:C6"/>
    <mergeCell ref="C7:C8"/>
    <mergeCell ref="C9:C11"/>
  </mergeCells>
  <phoneticPr fontId="9" type="noConversion"/>
  <pageMargins left="1.1416666666666699" right="0.75138888888888899" top="1.10208333333333" bottom="0.47222222222222199" header="0.70833333333333304" footer="0.747916666666667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xxq</cp:lastModifiedBy>
  <dcterms:created xsi:type="dcterms:W3CDTF">2020-08-25T02:01:00Z</dcterms:created>
  <dcterms:modified xsi:type="dcterms:W3CDTF">2020-08-31T00:53:24Z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