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520" firstSheet="1" activeTab="4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</sheets>
  <definedNames>
    <definedName name="_xlnm.Print_Area" localSheetId="1">'1'!$A$1:$D$27</definedName>
    <definedName name="_xlnm.Print_Area" localSheetId="3">'1-2'!$A$8:$J$60</definedName>
    <definedName name="_xlnm.Print_Area" localSheetId="7">'3-2'!$A$2:$F$19</definedName>
    <definedName name="_xlnm.Print_Area" localSheetId="9">'4'!$A$1:$H$21</definedName>
    <definedName name="_xlnm.Print_Area" localSheetId="10">'4-1'!$A$1:$H$25</definedName>
    <definedName name="_xlnm.Print_Area" localSheetId="11">'5'!$A$1:$H$24</definedName>
  </definedNames>
  <calcPr fullCalcOnLoad="1"/>
</workbook>
</file>

<file path=xl/sharedStrings.xml><?xml version="1.0" encoding="utf-8"?>
<sst xmlns="http://schemas.openxmlformats.org/spreadsheetml/2006/main" count="878" uniqueCount="277">
  <si>
    <t>广元市昭化区射箭乡人民政府</t>
  </si>
  <si>
    <t>2017年部门预算</t>
  </si>
  <si>
    <t>报送日期：2017 年2月10日</t>
  </si>
  <si>
    <t>样表69</t>
  </si>
  <si>
    <t>表1</t>
  </si>
  <si>
    <t>部门预算收支总表</t>
  </si>
  <si>
    <t>单位：万元</t>
  </si>
  <si>
    <t>收          入</t>
  </si>
  <si>
    <t>支             出</t>
  </si>
  <si>
    <t>项              目</t>
  </si>
  <si>
    <r>
      <t>20</t>
    </r>
    <r>
      <rPr>
        <sz val="10"/>
        <rFont val="宋体"/>
        <family val="0"/>
      </rPr>
      <t>17</t>
    </r>
    <r>
      <rPr>
        <sz val="10"/>
        <rFont val="宋体"/>
        <family val="0"/>
      </rPr>
      <t>年预算数</t>
    </r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</si>
  <si>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</si>
  <si>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</si>
  <si>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</si>
  <si>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</si>
  <si>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</si>
  <si>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</si>
  <si>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</si>
  <si>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</si>
  <si>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</si>
  <si>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</si>
  <si>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</si>
  <si>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</si>
  <si>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七、文化体育与传媒</t>
  </si>
  <si>
    <t>八、社会保障和就业支出</t>
  </si>
  <si>
    <t>九、社会保险基金支出</t>
  </si>
  <si>
    <t>十、医疗卫生与计划生育支出</t>
  </si>
  <si>
    <t>十一、环境保护支出</t>
  </si>
  <si>
    <t>十二、城乡社区支出</t>
  </si>
  <si>
    <t>十三、农林水支出</t>
  </si>
  <si>
    <t>十四、……</t>
  </si>
  <si>
    <t>二十、住房保障支出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</si>
  <si>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</si>
  <si>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</si>
  <si>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</si>
  <si>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</si>
  <si>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</si>
  <si>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</si>
  <si>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 xml:space="preserve"> </t>
  </si>
  <si>
    <t>三十、结转下年</t>
  </si>
  <si>
    <t>收      入      总      计</t>
  </si>
  <si>
    <t>支      出      总      计</t>
  </si>
  <si>
    <t>样表70</t>
  </si>
  <si>
    <t>表1-1</t>
  </si>
  <si>
    <t>部门预算收入总表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</si>
  <si>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</si>
  <si>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</si>
  <si>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</si>
  <si>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</si>
  <si>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</si>
  <si>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</si>
  <si>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</si>
  <si>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</si>
  <si>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</si>
  <si>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</si>
  <si>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</si>
  <si>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</si>
  <si>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</si>
  <si>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</si>
  <si>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</si>
  <si>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</si>
  <si>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</si>
  <si>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</si>
  <si>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</si>
  <si>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</si>
  <si>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</si>
  <si>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</si>
  <si>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</si>
  <si>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</si>
  <si>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776</t>
  </si>
  <si>
    <t>文村乡人民政府</t>
  </si>
  <si>
    <t>201</t>
  </si>
  <si>
    <t xml:space="preserve">  一般公共服务支出</t>
  </si>
  <si>
    <t>01</t>
  </si>
  <si>
    <t xml:space="preserve">    人大事务</t>
  </si>
  <si>
    <t xml:space="preserve">  </t>
  </si>
  <si>
    <t xml:space="preserve">      行政运行(人大事务)</t>
  </si>
  <si>
    <t>03</t>
  </si>
  <si>
    <t xml:space="preserve">    政府办公厅（室）及相关机构事务</t>
  </si>
  <si>
    <t xml:space="preserve">      行政运行(政府办公厅（室）及相关机构事务)</t>
  </si>
  <si>
    <t>02</t>
  </si>
  <si>
    <t xml:space="preserve">      一般行政管理事务(政府办公厅（室）及相关机构事务)</t>
  </si>
  <si>
    <t>06</t>
  </si>
  <si>
    <t xml:space="preserve">    财政事务</t>
  </si>
  <si>
    <t xml:space="preserve">      行政运行(财政事务)</t>
  </si>
  <si>
    <t>11</t>
  </si>
  <si>
    <t xml:space="preserve">    纪检监察事务</t>
  </si>
  <si>
    <t xml:space="preserve">      行政运行(纪检监察事务)</t>
  </si>
  <si>
    <t>31</t>
  </si>
  <si>
    <t xml:space="preserve">    党委办公厅（室）及相关机构事务</t>
  </si>
  <si>
    <t xml:space="preserve">      行政运行(党委办公厅（室）及相关机构事务)</t>
  </si>
  <si>
    <t>204</t>
  </si>
  <si>
    <t xml:space="preserve">  公共安全支出</t>
  </si>
  <si>
    <t xml:space="preserve">    公安</t>
  </si>
  <si>
    <t>12</t>
  </si>
  <si>
    <t xml:space="preserve">      道路交通管理</t>
  </si>
  <si>
    <t xml:space="preserve">    国家安全</t>
  </si>
  <si>
    <t xml:space="preserve">      行政运行(国家安全)</t>
  </si>
  <si>
    <t>207</t>
  </si>
  <si>
    <t xml:space="preserve">  文化体育与传媒支出</t>
  </si>
  <si>
    <t xml:space="preserve">    文化</t>
  </si>
  <si>
    <t>09</t>
  </si>
  <si>
    <t xml:space="preserve">      群众文化</t>
  </si>
  <si>
    <t>208</t>
  </si>
  <si>
    <t xml:space="preserve">  社会保障和就业支出</t>
  </si>
  <si>
    <t>人力资源和社会保障管理事务</t>
  </si>
  <si>
    <t>行政运行（人力资源和社会保障管理事务）</t>
  </si>
  <si>
    <t>05</t>
  </si>
  <si>
    <t xml:space="preserve">    行政事业单位离退休</t>
  </si>
  <si>
    <t xml:space="preserve">      归口管理的行政单位离退休</t>
  </si>
  <si>
    <t xml:space="preserve">      事业单位离退休</t>
  </si>
  <si>
    <t xml:space="preserve">      机关事业单位基本养老保险缴费支出</t>
  </si>
  <si>
    <t>210</t>
  </si>
  <si>
    <t xml:space="preserve">  医疗卫生与计划生育支出</t>
  </si>
  <si>
    <t xml:space="preserve">    医疗卫生与计划生育管理事务</t>
  </si>
  <si>
    <t xml:space="preserve">      行政运行(医疗卫生与计划生育管理事务)</t>
  </si>
  <si>
    <t>计划生育事务</t>
  </si>
  <si>
    <t>其他计划生育事务支出</t>
  </si>
  <si>
    <t xml:space="preserve">     行政事业单位医疗</t>
  </si>
  <si>
    <t>行政单位医疗</t>
  </si>
  <si>
    <t>事业单位医疗</t>
  </si>
  <si>
    <t>213</t>
  </si>
  <si>
    <t xml:space="preserve">  农林水支出</t>
  </si>
  <si>
    <t xml:space="preserve">    农业</t>
  </si>
  <si>
    <t xml:space="preserve">      行政运行(农业)</t>
  </si>
  <si>
    <t>04</t>
  </si>
  <si>
    <t xml:space="preserve">      事业运行(农业)</t>
  </si>
  <si>
    <t>农业结构调整补贴</t>
  </si>
  <si>
    <t>农村道路建设</t>
  </si>
  <si>
    <t>对高校毕业生到基层任职补助</t>
  </si>
  <si>
    <t xml:space="preserve">    林业</t>
  </si>
  <si>
    <t>行政运行（林业）</t>
  </si>
  <si>
    <t xml:space="preserve">    扶贫</t>
  </si>
  <si>
    <t>99</t>
  </si>
  <si>
    <t xml:space="preserve">      其他扶贫支出</t>
  </si>
  <si>
    <t>07</t>
  </si>
  <si>
    <t xml:space="preserve">    农村综合改革</t>
  </si>
  <si>
    <t xml:space="preserve">      对村民委员会和村党支部的补助</t>
  </si>
  <si>
    <t>221</t>
  </si>
  <si>
    <t xml:space="preserve">  住房保障支出</t>
  </si>
  <si>
    <t xml:space="preserve">    住房改革支出</t>
  </si>
  <si>
    <t xml:space="preserve">      住房公积金</t>
  </si>
  <si>
    <t>样表71</t>
  </si>
  <si>
    <t>表1-2</t>
  </si>
  <si>
    <t>部门预算支出总表</t>
  </si>
  <si>
    <t>基本支出</t>
  </si>
  <si>
    <t>项目支出</t>
  </si>
  <si>
    <t>上缴上级支出</t>
  </si>
  <si>
    <t>对附属单位补助支出</t>
  </si>
  <si>
    <t>单位名称（科目）</t>
  </si>
  <si>
    <t>样表72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</si>
  <si>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</si>
  <si>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</si>
  <si>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</si>
  <si>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</si>
  <si>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</si>
  <si>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</si>
  <si>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</si>
  <si>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</si>
  <si>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</si>
  <si>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政府性基金预算拨款收入</t>
  </si>
  <si>
    <t xml:space="preserve">  外交支出</t>
  </si>
  <si>
    <t xml:space="preserve">  国有资本经营预算拨款收入</t>
  </si>
  <si>
    <t xml:space="preserve">  国防支出</t>
  </si>
  <si>
    <t>二、上年结转</t>
  </si>
  <si>
    <t xml:space="preserve">  教育支出</t>
  </si>
  <si>
    <t xml:space="preserve">  科学技术支出</t>
  </si>
  <si>
    <t xml:space="preserve">  上年财政拨款资金结转</t>
  </si>
  <si>
    <t xml:space="preserve">  社会保险基金支出</t>
  </si>
  <si>
    <t xml:space="preserve">  环境保护支出</t>
  </si>
  <si>
    <t xml:space="preserve">  城乡社区支出</t>
  </si>
  <si>
    <t xml:space="preserve">  ……</t>
  </si>
  <si>
    <t>二、结转下年</t>
  </si>
  <si>
    <t>样表73</t>
  </si>
  <si>
    <t>一般公共预算支出预算表</t>
  </si>
  <si>
    <t>表3</t>
  </si>
  <si>
    <t>项目</t>
  </si>
  <si>
    <t>总计</t>
  </si>
  <si>
    <t>工资福利支出</t>
  </si>
  <si>
    <t>商品和服务支出</t>
  </si>
  <si>
    <t>对个人和家庭补助支出</t>
  </si>
  <si>
    <t>其他资本性支出</t>
  </si>
  <si>
    <t>其他支出（类）</t>
  </si>
  <si>
    <t>工资福利支出合计</t>
  </si>
  <si>
    <t>基本工资</t>
  </si>
  <si>
    <t>津贴补贴</t>
  </si>
  <si>
    <t>奖金</t>
  </si>
  <si>
    <t>社会保障缴费</t>
  </si>
  <si>
    <t>绩效工资</t>
  </si>
  <si>
    <t>机关事业单位基本养老保险缴费</t>
  </si>
  <si>
    <t>其他工资福利</t>
  </si>
  <si>
    <t>商品和服务支出合计</t>
  </si>
  <si>
    <t>办公费</t>
  </si>
  <si>
    <t>印刷费</t>
  </si>
  <si>
    <t>水费</t>
  </si>
  <si>
    <t>电费</t>
  </si>
  <si>
    <t>邮电费</t>
  </si>
  <si>
    <t>差旅费</t>
  </si>
  <si>
    <t>维修(护)费</t>
  </si>
  <si>
    <t>会议费</t>
  </si>
  <si>
    <t>培训费</t>
  </si>
  <si>
    <t>公务接待费</t>
  </si>
  <si>
    <t>其他交通费用</t>
  </si>
  <si>
    <t>其他商品和服务支出</t>
  </si>
  <si>
    <t>对个人和家庭的补助合计</t>
  </si>
  <si>
    <t>抚恤金</t>
  </si>
  <si>
    <t>生活补助</t>
  </si>
  <si>
    <t>奖励金</t>
  </si>
  <si>
    <t>住房公积金</t>
  </si>
  <si>
    <t>其他对个人和家庭的补助支出</t>
  </si>
  <si>
    <t>其他资本性支出小计</t>
  </si>
  <si>
    <t>奖金小计</t>
  </si>
  <si>
    <t>年终一次性奖金</t>
  </si>
  <si>
    <t>社会保障缴费小计</t>
  </si>
  <si>
    <t>在职医疗保险</t>
  </si>
  <si>
    <t>离退休医疗保险</t>
  </si>
  <si>
    <t>失业保险</t>
  </si>
  <si>
    <t>村、居委会干部养老保险</t>
  </si>
  <si>
    <t>村官养老保险</t>
  </si>
  <si>
    <t>三支一扶养老保险</t>
  </si>
  <si>
    <t>工伤保险</t>
  </si>
  <si>
    <t>生育保险</t>
  </si>
  <si>
    <t>其他工资福利支出小计</t>
  </si>
  <si>
    <t>临时炊事员</t>
  </si>
  <si>
    <t>三支一扶人员</t>
  </si>
  <si>
    <t>乡镇交管办人员包干经费</t>
  </si>
  <si>
    <t>公务交通补贴</t>
  </si>
  <si>
    <t>其他商品和服务支出小计</t>
  </si>
  <si>
    <t>村级办公经费</t>
  </si>
  <si>
    <t>居委会办公经费</t>
  </si>
  <si>
    <t>乡镇交管办人员公用经费</t>
  </si>
  <si>
    <t>其他商品服务支出</t>
  </si>
  <si>
    <t>抚恤金小计</t>
  </si>
  <si>
    <t>其他抚恤金</t>
  </si>
  <si>
    <t>生活补助小计</t>
  </si>
  <si>
    <t>遗属人员</t>
  </si>
  <si>
    <t>村社干部补助</t>
  </si>
  <si>
    <t>居委会干部报酬</t>
  </si>
  <si>
    <t>村廉勤人员经费</t>
  </si>
  <si>
    <t>村官人员</t>
  </si>
  <si>
    <t>其他生活补助</t>
  </si>
  <si>
    <t>奖励金小计</t>
  </si>
  <si>
    <t>独身子女父母奖励</t>
  </si>
  <si>
    <t>其他奖励金</t>
  </si>
  <si>
    <t>样表74</t>
  </si>
  <si>
    <t>表3-1</t>
  </si>
  <si>
    <t>一般公共预算基本支出预算表</t>
  </si>
  <si>
    <t>经济分类科目</t>
  </si>
  <si>
    <t>科目名称</t>
  </si>
  <si>
    <t>人员经费</t>
  </si>
  <si>
    <t>公用经费</t>
  </si>
  <si>
    <t>样表75</t>
  </si>
  <si>
    <t>表3-2</t>
  </si>
  <si>
    <t>一般公共预算项目支出预算表</t>
  </si>
  <si>
    <t>单位名称（项目）</t>
  </si>
  <si>
    <t>样表76</t>
  </si>
  <si>
    <t>表3-3</t>
  </si>
  <si>
    <t>一般公共预算“三公”经费支出预算表</t>
  </si>
  <si>
    <t>单位编码</t>
  </si>
  <si>
    <t>单位名称</t>
  </si>
  <si>
    <t>当年财政拨款预算安排</t>
  </si>
  <si>
    <t>因公出国（境）费用</t>
  </si>
  <si>
    <t>公务用车购置及运行费</t>
  </si>
  <si>
    <t>公务用车购置费</t>
  </si>
  <si>
    <t>公务用车运行费</t>
  </si>
  <si>
    <t>样表77</t>
  </si>
  <si>
    <t>表4</t>
  </si>
  <si>
    <t>政府性基金支出预算表</t>
  </si>
  <si>
    <t/>
  </si>
  <si>
    <t>本年政府性基金预算支出</t>
  </si>
  <si>
    <t>样表78</t>
  </si>
  <si>
    <t>表4-1</t>
  </si>
  <si>
    <t>政府性基金“三公”经费支出预算表</t>
  </si>
  <si>
    <t>样表79</t>
  </si>
  <si>
    <t>表5</t>
  </si>
  <si>
    <t>国有资本经营预算支出预算表</t>
  </si>
  <si>
    <t>本年国有资本经营预算支出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</si>
</sst>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0.00_ "/>
    <numFmt numFmtId="178" formatCode="0.00;[Red]0.00"/>
    <numFmt numFmtId="179" formatCode="0.000_ "/>
    <numFmt numFmtId="180" formatCode="0.00_);[Red]\(0.00\)"/>
    <numFmt numFmtId="181" formatCode="&quot;\&quot;#,##0.00_);\(&quot;\&quot;#,##0.00\)"/>
    <numFmt numFmtId="182" formatCode="0_ "/>
    <numFmt numFmtId="183" formatCode="#,##0;[Red]#,##0"/>
    <numFmt numFmtId="184" formatCode="#,##0.0000"/>
  </numFmts>
  <fonts count="68">
    <font>
      <sz val="12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18"/>
      <name val="黑体"/>
      <family val="0"/>
    </font>
    <font>
      <sz val="10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8"/>
      <color indexed="8"/>
      <name val="宋体"/>
      <family val="0"/>
    </font>
    <font>
      <b/>
      <sz val="10"/>
      <color indexed="8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2"/>
      <name val="Times New Roman"/>
      <family val="1"/>
    </font>
    <font>
      <b/>
      <sz val="12"/>
      <color indexed="8"/>
      <name val="黑体"/>
      <family val="0"/>
    </font>
    <font>
      <b/>
      <sz val="36"/>
      <name val="黑体"/>
      <family val="0"/>
    </font>
    <font>
      <b/>
      <sz val="48"/>
      <name val="宋体"/>
      <family val="0"/>
    </font>
    <font>
      <sz val="1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indexed="8"/>
      <name val="Calibri"/>
      <family val="0"/>
    </font>
    <font>
      <b/>
      <sz val="9"/>
      <color theme="1"/>
      <name val="Calibri"/>
      <family val="0"/>
    </font>
    <font>
      <sz val="9"/>
      <color theme="1"/>
      <name val="Calibri"/>
      <family val="0"/>
    </font>
    <font>
      <b/>
      <sz val="11"/>
      <name val="Calibri"/>
      <family val="0"/>
    </font>
    <font>
      <sz val="11"/>
      <name val="Calibri"/>
      <family val="0"/>
    </font>
    <font>
      <sz val="9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4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5" borderId="0" applyNumberFormat="0" applyBorder="0" applyAlignment="0" applyProtection="0"/>
    <xf numFmtId="0" fontId="45" fillId="6" borderId="1" applyNumberFormat="0" applyAlignment="0" applyProtection="0"/>
    <xf numFmtId="0" fontId="46" fillId="7" borderId="0" applyNumberFormat="0" applyBorder="0" applyAlignment="0" applyProtection="0"/>
    <xf numFmtId="43" fontId="0" fillId="0" borderId="0" applyFont="0" applyFill="0" applyBorder="0" applyAlignment="0" applyProtection="0"/>
    <xf numFmtId="0" fontId="47" fillId="8" borderId="0" applyNumberFormat="0" applyBorder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0" fillId="9" borderId="2" applyNumberFormat="0" applyFont="0" applyAlignment="0" applyProtection="0"/>
    <xf numFmtId="0" fontId="47" fillId="10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47" fillId="11" borderId="0" applyNumberFormat="0" applyBorder="0" applyAlignment="0" applyProtection="0"/>
    <xf numFmtId="0" fontId="50" fillId="0" borderId="5" applyNumberFormat="0" applyFill="0" applyAlignment="0" applyProtection="0"/>
    <xf numFmtId="0" fontId="47" fillId="12" borderId="0" applyNumberFormat="0" applyBorder="0" applyAlignment="0" applyProtection="0"/>
    <xf numFmtId="0" fontId="56" fillId="6" borderId="6" applyNumberFormat="0" applyAlignment="0" applyProtection="0"/>
    <xf numFmtId="0" fontId="45" fillId="6" borderId="1" applyNumberFormat="0" applyAlignment="0" applyProtection="0"/>
    <xf numFmtId="0" fontId="57" fillId="13" borderId="7" applyNumberFormat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7" fillId="16" borderId="0" applyNumberFormat="0" applyBorder="0" applyAlignment="0" applyProtection="0"/>
    <xf numFmtId="0" fontId="58" fillId="0" borderId="8" applyNumberFormat="0" applyFill="0" applyAlignment="0" applyProtection="0"/>
    <xf numFmtId="0" fontId="43" fillId="17" borderId="0" applyNumberFormat="0" applyBorder="0" applyAlignment="0" applyProtection="0"/>
    <xf numFmtId="0" fontId="59" fillId="0" borderId="9" applyNumberFormat="0" applyFill="0" applyAlignment="0" applyProtection="0"/>
    <xf numFmtId="0" fontId="60" fillId="18" borderId="0" applyNumberFormat="0" applyBorder="0" applyAlignment="0" applyProtection="0"/>
    <xf numFmtId="0" fontId="43" fillId="19" borderId="0" applyNumberFormat="0" applyBorder="0" applyAlignment="0" applyProtection="0"/>
    <xf numFmtId="0" fontId="61" fillId="20" borderId="0" applyNumberFormat="0" applyBorder="0" applyAlignment="0" applyProtection="0"/>
    <xf numFmtId="0" fontId="43" fillId="21" borderId="0" applyNumberFormat="0" applyBorder="0" applyAlignment="0" applyProtection="0"/>
    <xf numFmtId="0" fontId="47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" borderId="0" applyNumberFormat="0" applyBorder="0" applyAlignment="0" applyProtection="0"/>
    <xf numFmtId="0" fontId="43" fillId="17" borderId="0" applyNumberFormat="0" applyBorder="0" applyAlignment="0" applyProtection="0"/>
    <xf numFmtId="0" fontId="43" fillId="24" borderId="0" applyNumberFormat="0" applyBorder="0" applyAlignment="0" applyProtection="0"/>
    <xf numFmtId="0" fontId="56" fillId="6" borderId="6" applyNumberFormat="0" applyAlignment="0" applyProtection="0"/>
    <xf numFmtId="0" fontId="47" fillId="12" borderId="0" applyNumberFormat="0" applyBorder="0" applyAlignment="0" applyProtection="0"/>
    <xf numFmtId="0" fontId="43" fillId="19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14" borderId="0" applyNumberFormat="0" applyBorder="0" applyAlignment="0" applyProtection="0"/>
    <xf numFmtId="0" fontId="47" fillId="28" borderId="0" applyNumberFormat="0" applyBorder="0" applyAlignment="0" applyProtection="0"/>
    <xf numFmtId="0" fontId="43" fillId="23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3" fillId="31" borderId="0" applyNumberFormat="0" applyBorder="0" applyAlignment="0" applyProtection="0"/>
    <xf numFmtId="0" fontId="61" fillId="20" borderId="0" applyNumberFormat="0" applyBorder="0" applyAlignment="0" applyProtection="0"/>
    <xf numFmtId="0" fontId="43" fillId="31" borderId="0" applyNumberFormat="0" applyBorder="0" applyAlignment="0" applyProtection="0"/>
    <xf numFmtId="0" fontId="47" fillId="32" borderId="0" applyNumberFormat="0" applyBorder="0" applyAlignment="0" applyProtection="0"/>
    <xf numFmtId="0" fontId="43" fillId="24" borderId="0" applyNumberFormat="0" applyBorder="0" applyAlignment="0" applyProtection="0"/>
    <xf numFmtId="0" fontId="43" fillId="3" borderId="0" applyNumberFormat="0" applyBorder="0" applyAlignment="0" applyProtection="0"/>
    <xf numFmtId="0" fontId="0" fillId="0" borderId="0">
      <alignment/>
      <protection/>
    </xf>
    <xf numFmtId="0" fontId="43" fillId="27" borderId="0" applyNumberFormat="0" applyBorder="0" applyAlignment="0" applyProtection="0"/>
    <xf numFmtId="0" fontId="43" fillId="21" borderId="0" applyNumberFormat="0" applyBorder="0" applyAlignment="0" applyProtection="0"/>
    <xf numFmtId="0" fontId="43" fillId="15" borderId="0" applyNumberFormat="0" applyBorder="0" applyAlignment="0" applyProtection="0"/>
    <xf numFmtId="0" fontId="43" fillId="5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8" borderId="0" applyNumberFormat="0" applyBorder="0" applyAlignment="0" applyProtection="0"/>
    <xf numFmtId="0" fontId="47" fillId="29" borderId="0" applyNumberFormat="0" applyBorder="0" applyAlignment="0" applyProtection="0"/>
    <xf numFmtId="0" fontId="47" fillId="32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6" fillId="7" borderId="0" applyNumberFormat="0" applyBorder="0" applyAlignment="0" applyProtection="0"/>
    <xf numFmtId="0" fontId="43" fillId="0" borderId="0">
      <alignment vertical="center"/>
      <protection/>
    </xf>
    <xf numFmtId="0" fontId="60" fillId="18" borderId="0" applyNumberFormat="0" applyBorder="0" applyAlignment="0" applyProtection="0"/>
    <xf numFmtId="0" fontId="59" fillId="0" borderId="9" applyNumberFormat="0" applyFill="0" applyAlignment="0" applyProtection="0"/>
    <xf numFmtId="0" fontId="57" fillId="13" borderId="7" applyNumberFormat="0" applyAlignment="0" applyProtection="0"/>
    <xf numFmtId="0" fontId="53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47" fillId="22" borderId="0" applyNumberFormat="0" applyBorder="0" applyAlignment="0" applyProtection="0"/>
    <xf numFmtId="0" fontId="47" fillId="16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8" borderId="0" applyNumberFormat="0" applyBorder="0" applyAlignment="0" applyProtection="0"/>
    <xf numFmtId="0" fontId="47" fillId="30" borderId="0" applyNumberFormat="0" applyBorder="0" applyAlignment="0" applyProtection="0"/>
    <xf numFmtId="0" fontId="44" fillId="4" borderId="1" applyNumberFormat="0" applyAlignment="0" applyProtection="0"/>
    <xf numFmtId="0" fontId="62" fillId="9" borderId="2" applyNumberFormat="0" applyFont="0" applyAlignment="0" applyProtection="0"/>
  </cellStyleXfs>
  <cellXfs count="219">
    <xf numFmtId="0" fontId="0" fillId="0" borderId="0" xfId="0" applyAlignment="1">
      <alignment/>
    </xf>
    <xf numFmtId="1" fontId="0" fillId="0" borderId="0" xfId="0" applyNumberFormat="1" applyFill="1" applyAlignment="1">
      <alignment/>
    </xf>
    <xf numFmtId="1" fontId="1" fillId="0" borderId="0" xfId="0" applyNumberFormat="1" applyFont="1" applyFill="1" applyAlignment="1">
      <alignment horizontal="left"/>
    </xf>
    <xf numFmtId="0" fontId="2" fillId="0" borderId="0" xfId="0" applyNumberFormat="1" applyFont="1" applyFill="1" applyAlignment="1">
      <alignment/>
    </xf>
    <xf numFmtId="0" fontId="2" fillId="33" borderId="0" xfId="0" applyNumberFormat="1" applyFont="1" applyFill="1" applyAlignment="1">
      <alignment/>
    </xf>
    <xf numFmtId="0" fontId="2" fillId="33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4" fillId="0" borderId="0" xfId="0" applyNumberFormat="1" applyFont="1" applyFill="1" applyAlignment="1">
      <alignment horizontal="right"/>
    </xf>
    <xf numFmtId="0" fontId="2" fillId="0" borderId="11" xfId="0" applyNumberFormat="1" applyFont="1" applyFill="1" applyBorder="1" applyAlignment="1">
      <alignment horizontal="centerContinuous" vertical="center"/>
    </xf>
    <xf numFmtId="0" fontId="2" fillId="0" borderId="12" xfId="0" applyNumberFormat="1" applyFont="1" applyFill="1" applyBorder="1" applyAlignment="1">
      <alignment horizontal="centerContinuous" vertical="center"/>
    </xf>
    <xf numFmtId="0" fontId="2" fillId="0" borderId="13" xfId="0" applyNumberFormat="1" applyFont="1" applyFill="1" applyBorder="1" applyAlignment="1">
      <alignment horizontal="centerContinuous" vertical="center"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>
      <alignment horizontal="centerContinuous" vertical="center"/>
    </xf>
    <xf numFmtId="1" fontId="2" fillId="0" borderId="14" xfId="0" applyNumberFormat="1" applyFont="1" applyFill="1" applyBorder="1" applyAlignment="1">
      <alignment horizontal="centerContinuous" vertical="center"/>
    </xf>
    <xf numFmtId="1" fontId="2" fillId="0" borderId="15" xfId="0" applyNumberFormat="1" applyFont="1" applyFill="1" applyBorder="1" applyAlignment="1">
      <alignment horizontal="centerContinuous" vertical="center"/>
    </xf>
    <xf numFmtId="1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33" borderId="16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1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49" fontId="2" fillId="0" borderId="15" xfId="0" applyNumberFormat="1" applyFont="1" applyFill="1" applyBorder="1" applyAlignment="1" applyProtection="1">
      <alignment vertical="center" wrapText="1"/>
      <protection/>
    </xf>
    <xf numFmtId="176" fontId="2" fillId="0" borderId="14" xfId="0" applyNumberFormat="1" applyFont="1" applyFill="1" applyBorder="1" applyAlignment="1" applyProtection="1">
      <alignment vertical="center" wrapText="1"/>
      <protection/>
    </xf>
    <xf numFmtId="176" fontId="2" fillId="0" borderId="18" xfId="0" applyNumberFormat="1" applyFont="1" applyFill="1" applyBorder="1" applyAlignment="1" applyProtection="1">
      <alignment vertical="center" wrapText="1"/>
      <protection/>
    </xf>
    <xf numFmtId="0" fontId="2" fillId="33" borderId="0" xfId="0" applyNumberFormat="1" applyFont="1" applyFill="1" applyAlignment="1" applyProtection="1">
      <alignment vertical="center" wrapText="1"/>
      <protection/>
    </xf>
    <xf numFmtId="1" fontId="2" fillId="0" borderId="0" xfId="0" applyNumberFormat="1" applyFont="1" applyFill="1" applyAlignment="1" applyProtection="1">
      <alignment vertical="center" wrapText="1"/>
      <protection/>
    </xf>
    <xf numFmtId="0" fontId="5" fillId="33" borderId="0" xfId="0" applyNumberFormat="1" applyFont="1" applyFill="1" applyAlignment="1" applyProtection="1">
      <alignment vertical="center" wrapText="1"/>
      <protection/>
    </xf>
    <xf numFmtId="0" fontId="6" fillId="33" borderId="0" xfId="0" applyNumberFormat="1" applyFont="1" applyFill="1" applyAlignment="1" applyProtection="1">
      <alignment vertical="center" wrapText="1"/>
      <protection/>
    </xf>
    <xf numFmtId="0" fontId="7" fillId="33" borderId="0" xfId="0" applyNumberFormat="1" applyFont="1" applyFill="1" applyAlignment="1">
      <alignment/>
    </xf>
    <xf numFmtId="0" fontId="8" fillId="33" borderId="0" xfId="0" applyNumberFormat="1" applyFont="1" applyFill="1" applyAlignment="1">
      <alignment/>
    </xf>
    <xf numFmtId="0" fontId="2" fillId="33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7" fillId="33" borderId="0" xfId="0" applyNumberFormat="1" applyFont="1" applyFill="1" applyBorder="1" applyAlignment="1">
      <alignment/>
    </xf>
    <xf numFmtId="0" fontId="7" fillId="0" borderId="0" xfId="0" applyNumberFormat="1" applyFont="1" applyFill="1" applyAlignment="1">
      <alignment/>
    </xf>
    <xf numFmtId="0" fontId="2" fillId="0" borderId="0" xfId="0" applyNumberFormat="1" applyFont="1" applyFill="1" applyAlignment="1" applyProtection="1">
      <alignment vertical="center" wrapText="1"/>
      <protection/>
    </xf>
    <xf numFmtId="1" fontId="1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Continuous" vertical="center"/>
    </xf>
    <xf numFmtId="0" fontId="4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/>
    </xf>
    <xf numFmtId="1" fontId="2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Continuous" vertical="center"/>
      <protection/>
    </xf>
    <xf numFmtId="0" fontId="2" fillId="0" borderId="10" xfId="0" applyNumberFormat="1" applyFont="1" applyFill="1" applyBorder="1" applyAlignment="1" applyProtection="1">
      <alignment horizontal="centerContinuous" vertical="center"/>
      <protection/>
    </xf>
    <xf numFmtId="1" fontId="2" fillId="0" borderId="11" xfId="0" applyNumberFormat="1" applyFont="1" applyFill="1" applyBorder="1" applyAlignment="1" applyProtection="1">
      <alignment horizontal="center" vertical="center" wrapText="1"/>
      <protection/>
    </xf>
    <xf numFmtId="1" fontId="2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1" fontId="2" fillId="0" borderId="16" xfId="0" applyNumberFormat="1" applyFont="1" applyFill="1" applyBorder="1" applyAlignment="1" applyProtection="1">
      <alignment horizontal="center" vertical="center" wrapText="1"/>
      <protection/>
    </xf>
    <xf numFmtId="49" fontId="2" fillId="0" borderId="14" xfId="0" applyNumberFormat="1" applyFont="1" applyFill="1" applyBorder="1" applyAlignment="1" applyProtection="1">
      <alignment vertical="center" wrapText="1"/>
      <protection/>
    </xf>
    <xf numFmtId="0" fontId="9" fillId="0" borderId="14" xfId="0" applyNumberFormat="1" applyFont="1" applyFill="1" applyBorder="1" applyAlignment="1">
      <alignment/>
    </xf>
    <xf numFmtId="0" fontId="10" fillId="0" borderId="14" xfId="0" applyNumberFormat="1" applyFont="1" applyFill="1" applyBorder="1" applyAlignment="1">
      <alignment horizontal="centerContinuous" vertical="center"/>
    </xf>
    <xf numFmtId="1" fontId="11" fillId="0" borderId="14" xfId="0" applyNumberFormat="1" applyFont="1" applyFill="1" applyBorder="1" applyAlignment="1">
      <alignment/>
    </xf>
    <xf numFmtId="0" fontId="10" fillId="0" borderId="14" xfId="0" applyNumberFormat="1" applyFont="1" applyFill="1" applyBorder="1" applyAlignment="1">
      <alignment/>
    </xf>
    <xf numFmtId="0" fontId="9" fillId="0" borderId="14" xfId="0" applyNumberFormat="1" applyFont="1" applyFill="1" applyBorder="1" applyAlignment="1">
      <alignment horizontal="centerContinuous" vertical="center"/>
    </xf>
    <xf numFmtId="0" fontId="12" fillId="0" borderId="14" xfId="0" applyNumberFormat="1" applyFont="1" applyFill="1" applyBorder="1" applyAlignment="1">
      <alignment horizontal="centerContinuous" vertical="center"/>
    </xf>
    <xf numFmtId="1" fontId="11" fillId="0" borderId="14" xfId="0" applyNumberFormat="1" applyFont="1" applyFill="1" applyBorder="1" applyAlignment="1">
      <alignment horizontal="centerContinuous" vertical="center"/>
    </xf>
    <xf numFmtId="1" fontId="11" fillId="0" borderId="0" xfId="0" applyNumberFormat="1" applyFont="1" applyFill="1" applyBorder="1" applyAlignment="1">
      <alignment/>
    </xf>
    <xf numFmtId="1" fontId="11" fillId="0" borderId="0" xfId="0" applyNumberFormat="1" applyFont="1" applyFill="1" applyBorder="1" applyAlignment="1">
      <alignment horizontal="centerContinuous" vertical="center"/>
    </xf>
    <xf numFmtId="1" fontId="11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 vertical="center"/>
    </xf>
    <xf numFmtId="1" fontId="13" fillId="0" borderId="0" xfId="0" applyNumberFormat="1" applyFont="1" applyFill="1" applyAlignment="1">
      <alignment/>
    </xf>
    <xf numFmtId="0" fontId="63" fillId="0" borderId="14" xfId="91" applyFont="1" applyBorder="1" applyAlignment="1">
      <alignment vertical="center" wrapText="1"/>
      <protection/>
    </xf>
    <xf numFmtId="176" fontId="2" fillId="0" borderId="15" xfId="0" applyNumberFormat="1" applyFont="1" applyFill="1" applyBorder="1" applyAlignment="1" applyProtection="1">
      <alignment vertical="center" wrapText="1"/>
      <protection/>
    </xf>
    <xf numFmtId="176" fontId="2" fillId="0" borderId="21" xfId="0" applyNumberFormat="1" applyFont="1" applyFill="1" applyBorder="1" applyAlignment="1" applyProtection="1">
      <alignment vertical="center" wrapText="1"/>
      <protection/>
    </xf>
    <xf numFmtId="0" fontId="64" fillId="0" borderId="14" xfId="91" applyFont="1" applyBorder="1">
      <alignment vertical="center"/>
      <protection/>
    </xf>
    <xf numFmtId="49" fontId="64" fillId="0" borderId="14" xfId="91" applyNumberFormat="1" applyFont="1" applyBorder="1">
      <alignment vertical="center"/>
      <protection/>
    </xf>
    <xf numFmtId="0" fontId="64" fillId="0" borderId="14" xfId="91" applyFont="1" applyBorder="1" applyAlignment="1">
      <alignment horizontal="center" vertical="center"/>
      <protection/>
    </xf>
    <xf numFmtId="176" fontId="6" fillId="0" borderId="11" xfId="0" applyNumberFormat="1" applyFont="1" applyFill="1" applyBorder="1" applyAlignment="1" applyProtection="1">
      <alignment horizontal="center" vertical="center"/>
      <protection/>
    </xf>
    <xf numFmtId="49" fontId="63" fillId="0" borderId="14" xfId="91" applyNumberFormat="1" applyFont="1" applyBorder="1">
      <alignment vertical="center"/>
      <protection/>
    </xf>
    <xf numFmtId="0" fontId="64" fillId="0" borderId="14" xfId="91" applyFont="1" applyBorder="1" applyAlignment="1">
      <alignment vertical="center" wrapText="1"/>
      <protection/>
    </xf>
    <xf numFmtId="176" fontId="2" fillId="0" borderId="11" xfId="0" applyNumberFormat="1" applyFont="1" applyFill="1" applyBorder="1" applyAlignment="1" applyProtection="1">
      <alignment horizontal="center" vertical="center" wrapText="1"/>
      <protection/>
    </xf>
    <xf numFmtId="49" fontId="2" fillId="0" borderId="19" xfId="0" applyNumberFormat="1" applyFont="1" applyFill="1" applyBorder="1" applyAlignment="1" applyProtection="1">
      <alignment vertical="center" wrapText="1"/>
      <protection/>
    </xf>
    <xf numFmtId="176" fontId="2" fillId="0" borderId="11" xfId="0" applyNumberFormat="1" applyFont="1" applyFill="1" applyBorder="1" applyAlignment="1" applyProtection="1">
      <alignment vertical="center" wrapText="1"/>
      <protection/>
    </xf>
    <xf numFmtId="1" fontId="13" fillId="0" borderId="0" xfId="0" applyNumberFormat="1" applyFont="1" applyFill="1" applyAlignment="1">
      <alignment horizontal="left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14" fillId="0" borderId="0" xfId="0" applyNumberFormat="1" applyFont="1" applyFill="1" applyAlignment="1" applyProtection="1">
      <alignment horizontal="centerContinuous" vertical="center"/>
      <protection/>
    </xf>
    <xf numFmtId="0" fontId="2" fillId="0" borderId="11" xfId="0" applyNumberFormat="1" applyFont="1" applyFill="1" applyBorder="1" applyAlignment="1" applyProtection="1">
      <alignment horizontal="centerContinuous" vertical="center"/>
      <protection/>
    </xf>
    <xf numFmtId="0" fontId="2" fillId="0" borderId="13" xfId="0" applyNumberFormat="1" applyFont="1" applyFill="1" applyBorder="1" applyAlignment="1" applyProtection="1">
      <alignment horizontal="centerContinuous" vertical="center"/>
      <protection/>
    </xf>
    <xf numFmtId="0" fontId="2" fillId="0" borderId="19" xfId="0" applyNumberFormat="1" applyFont="1" applyFill="1" applyBorder="1" applyAlignment="1">
      <alignment horizontal="centerContinuous" vertical="center"/>
    </xf>
    <xf numFmtId="1" fontId="2" fillId="0" borderId="19" xfId="0" applyNumberFormat="1" applyFont="1" applyFill="1" applyBorder="1" applyAlignment="1">
      <alignment horizontal="centerContinuous" vertical="center"/>
    </xf>
    <xf numFmtId="1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1" fontId="2" fillId="0" borderId="14" xfId="0" applyNumberFormat="1" applyFont="1" applyFill="1" applyBorder="1" applyAlignment="1" applyProtection="1">
      <alignment horizontal="center" vertical="center" wrapText="1"/>
      <protection/>
    </xf>
    <xf numFmtId="1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176" fontId="6" fillId="0" borderId="15" xfId="0" applyNumberFormat="1" applyFont="1" applyFill="1" applyBorder="1" applyAlignment="1" applyProtection="1">
      <alignment horizontal="center" vertical="center" wrapText="1"/>
      <protection/>
    </xf>
    <xf numFmtId="177" fontId="2" fillId="0" borderId="14" xfId="0" applyNumberFormat="1" applyFont="1" applyFill="1" applyBorder="1" applyAlignment="1">
      <alignment horizontal="center" vertical="center"/>
    </xf>
    <xf numFmtId="176" fontId="2" fillId="0" borderId="14" xfId="0" applyNumberFormat="1" applyFont="1" applyFill="1" applyBorder="1" applyAlignment="1" applyProtection="1">
      <alignment horizontal="center" vertical="center" wrapText="1"/>
      <protection/>
    </xf>
    <xf numFmtId="178" fontId="64" fillId="0" borderId="14" xfId="91" applyNumberFormat="1" applyFont="1" applyBorder="1" applyAlignment="1">
      <alignment horizontal="center" vertical="center"/>
      <protection/>
    </xf>
    <xf numFmtId="176" fontId="6" fillId="0" borderId="14" xfId="0" applyNumberFormat="1" applyFont="1" applyFill="1" applyBorder="1" applyAlignment="1" applyProtection="1">
      <alignment horizontal="center" vertical="center" wrapText="1"/>
      <protection/>
    </xf>
    <xf numFmtId="1" fontId="0" fillId="0" borderId="14" xfId="0" applyNumberFormat="1" applyFill="1" applyBorder="1" applyAlignment="1">
      <alignment vertical="center"/>
    </xf>
    <xf numFmtId="179" fontId="0" fillId="0" borderId="0" xfId="0" applyNumberFormat="1" applyFill="1" applyAlignment="1">
      <alignment/>
    </xf>
    <xf numFmtId="1" fontId="13" fillId="0" borderId="0" xfId="0" applyNumberFormat="1" applyFont="1" applyFill="1" applyAlignment="1">
      <alignment/>
    </xf>
    <xf numFmtId="0" fontId="43" fillId="0" borderId="0" xfId="91">
      <alignment vertical="center"/>
      <protection/>
    </xf>
    <xf numFmtId="0" fontId="43" fillId="0" borderId="15" xfId="91" applyBorder="1" applyAlignment="1">
      <alignment horizontal="center" vertical="center"/>
      <protection/>
    </xf>
    <xf numFmtId="0" fontId="43" fillId="0" borderId="18" xfId="91" applyBorder="1" applyAlignment="1">
      <alignment horizontal="center" vertical="center"/>
      <protection/>
    </xf>
    <xf numFmtId="0" fontId="43" fillId="0" borderId="21" xfId="91" applyBorder="1" applyAlignment="1">
      <alignment horizontal="center" vertical="center"/>
      <protection/>
    </xf>
    <xf numFmtId="0" fontId="59" fillId="0" borderId="16" xfId="91" applyFont="1" applyBorder="1" applyAlignment="1">
      <alignment horizontal="center" vertical="center"/>
      <protection/>
    </xf>
    <xf numFmtId="0" fontId="59" fillId="0" borderId="15" xfId="91" applyFont="1" applyBorder="1" applyAlignment="1">
      <alignment horizontal="center" vertical="center" wrapText="1"/>
      <protection/>
    </xf>
    <xf numFmtId="0" fontId="59" fillId="0" borderId="18" xfId="91" applyFont="1" applyBorder="1" applyAlignment="1">
      <alignment horizontal="center" vertical="center" wrapText="1"/>
      <protection/>
    </xf>
    <xf numFmtId="0" fontId="43" fillId="0" borderId="14" xfId="91" applyBorder="1">
      <alignment vertical="center"/>
      <protection/>
    </xf>
    <xf numFmtId="0" fontId="59" fillId="0" borderId="12" xfId="91" applyFont="1" applyBorder="1" applyAlignment="1">
      <alignment horizontal="center" vertical="center"/>
      <protection/>
    </xf>
    <xf numFmtId="0" fontId="59" fillId="0" borderId="16" xfId="91" applyFont="1" applyBorder="1" applyAlignment="1">
      <alignment horizontal="center" vertical="center" wrapText="1"/>
      <protection/>
    </xf>
    <xf numFmtId="0" fontId="43" fillId="0" borderId="16" xfId="91" applyBorder="1" applyAlignment="1">
      <alignment horizontal="center" vertical="center" wrapText="1"/>
      <protection/>
    </xf>
    <xf numFmtId="0" fontId="59" fillId="0" borderId="11" xfId="91" applyFont="1" applyBorder="1" applyAlignment="1">
      <alignment horizontal="center" vertical="center"/>
      <protection/>
    </xf>
    <xf numFmtId="0" fontId="59" fillId="0" borderId="11" xfId="91" applyFont="1" applyBorder="1" applyAlignment="1">
      <alignment horizontal="center" vertical="center" wrapText="1"/>
      <protection/>
    </xf>
    <xf numFmtId="0" fontId="43" fillId="0" borderId="11" xfId="91" applyBorder="1" applyAlignment="1">
      <alignment horizontal="center" vertical="center" wrapText="1"/>
      <protection/>
    </xf>
    <xf numFmtId="0" fontId="59" fillId="0" borderId="14" xfId="91" applyFont="1" applyBorder="1" applyAlignment="1">
      <alignment horizontal="center" vertical="center"/>
      <protection/>
    </xf>
    <xf numFmtId="180" fontId="59" fillId="0" borderId="14" xfId="91" applyNumberFormat="1" applyFont="1" applyBorder="1">
      <alignment vertical="center"/>
      <protection/>
    </xf>
    <xf numFmtId="180" fontId="43" fillId="0" borderId="14" xfId="91" applyNumberFormat="1" applyBorder="1">
      <alignment vertical="center"/>
      <protection/>
    </xf>
    <xf numFmtId="0" fontId="59" fillId="0" borderId="14" xfId="91" applyFont="1" applyBorder="1" applyAlignment="1">
      <alignment vertical="center" wrapText="1"/>
      <protection/>
    </xf>
    <xf numFmtId="0" fontId="59" fillId="0" borderId="14" xfId="91" applyFont="1" applyBorder="1">
      <alignment vertical="center"/>
      <protection/>
    </xf>
    <xf numFmtId="180" fontId="59" fillId="0" borderId="14" xfId="91" applyNumberFormat="1" applyFont="1" applyFill="1" applyBorder="1">
      <alignment vertical="center"/>
      <protection/>
    </xf>
    <xf numFmtId="0" fontId="65" fillId="0" borderId="14" xfId="91" applyFont="1" applyBorder="1">
      <alignment vertical="center"/>
      <protection/>
    </xf>
    <xf numFmtId="0" fontId="65" fillId="0" borderId="14" xfId="91" applyFont="1" applyBorder="1" applyAlignment="1">
      <alignment vertical="center" wrapText="1"/>
      <protection/>
    </xf>
    <xf numFmtId="180" fontId="65" fillId="0" borderId="14" xfId="91" applyNumberFormat="1" applyFont="1" applyBorder="1">
      <alignment vertical="center"/>
      <protection/>
    </xf>
    <xf numFmtId="180" fontId="66" fillId="0" borderId="14" xfId="91" applyNumberFormat="1" applyFont="1" applyBorder="1">
      <alignment vertical="center"/>
      <protection/>
    </xf>
    <xf numFmtId="0" fontId="43" fillId="0" borderId="15" xfId="91" applyBorder="1" applyAlignment="1">
      <alignment horizontal="center" vertical="center" wrapText="1"/>
      <protection/>
    </xf>
    <xf numFmtId="0" fontId="43" fillId="0" borderId="18" xfId="91" applyBorder="1" applyAlignment="1">
      <alignment horizontal="center" vertical="center" wrapText="1"/>
      <protection/>
    </xf>
    <xf numFmtId="0" fontId="43" fillId="0" borderId="14" xfId="91" applyBorder="1" applyAlignment="1">
      <alignment horizontal="center" vertical="center" wrapText="1"/>
      <protection/>
    </xf>
    <xf numFmtId="1" fontId="0" fillId="0" borderId="14" xfId="0" applyNumberFormat="1" applyFill="1" applyBorder="1" applyAlignment="1">
      <alignment/>
    </xf>
    <xf numFmtId="0" fontId="59" fillId="0" borderId="0" xfId="91" applyFont="1">
      <alignment vertical="center"/>
      <protection/>
    </xf>
    <xf numFmtId="0" fontId="43" fillId="0" borderId="21" xfId="91" applyBorder="1" applyAlignment="1">
      <alignment horizontal="center" vertical="center" wrapText="1"/>
      <protection/>
    </xf>
    <xf numFmtId="0" fontId="59" fillId="0" borderId="22" xfId="91" applyFont="1" applyBorder="1" applyAlignment="1">
      <alignment horizontal="center" vertical="center" wrapText="1"/>
      <protection/>
    </xf>
    <xf numFmtId="0" fontId="43" fillId="0" borderId="22" xfId="91" applyBorder="1" applyAlignment="1">
      <alignment horizontal="center" vertical="center" wrapText="1"/>
      <protection/>
    </xf>
    <xf numFmtId="0" fontId="59" fillId="0" borderId="11" xfId="91" applyFont="1" applyBorder="1" applyAlignment="1">
      <alignment horizontal="center" vertical="center" wrapText="1"/>
      <protection/>
    </xf>
    <xf numFmtId="0" fontId="43" fillId="0" borderId="23" xfId="91" applyBorder="1" applyAlignment="1">
      <alignment horizontal="center" vertical="center" wrapText="1"/>
      <protection/>
    </xf>
    <xf numFmtId="180" fontId="59" fillId="0" borderId="14" xfId="91" applyNumberFormat="1" applyFont="1" applyBorder="1">
      <alignment vertical="center"/>
      <protection/>
    </xf>
    <xf numFmtId="0" fontId="59" fillId="0" borderId="16" xfId="91" applyFont="1" applyBorder="1" applyAlignment="1">
      <alignment horizontal="center" vertical="center" wrapText="1"/>
      <protection/>
    </xf>
    <xf numFmtId="0" fontId="59" fillId="0" borderId="11" xfId="91" applyFont="1" applyBorder="1" applyAlignment="1">
      <alignment horizontal="center" vertical="center" wrapText="1"/>
      <protection/>
    </xf>
    <xf numFmtId="0" fontId="43" fillId="0" borderId="15" xfId="91" applyBorder="1" applyAlignment="1">
      <alignment horizontal="center" vertical="center" wrapText="1"/>
      <protection/>
    </xf>
    <xf numFmtId="0" fontId="43" fillId="0" borderId="18" xfId="91" applyBorder="1" applyAlignment="1">
      <alignment horizontal="center" vertical="center" wrapText="1"/>
      <protection/>
    </xf>
    <xf numFmtId="0" fontId="43" fillId="0" borderId="21" xfId="91" applyBorder="1" applyAlignment="1">
      <alignment horizontal="center" vertical="center" wrapText="1"/>
      <protection/>
    </xf>
    <xf numFmtId="0" fontId="59" fillId="0" borderId="21" xfId="91" applyFont="1" applyBorder="1" applyAlignment="1">
      <alignment horizontal="center" vertical="center" wrapText="1"/>
      <protection/>
    </xf>
    <xf numFmtId="0" fontId="59" fillId="0" borderId="14" xfId="91" applyFont="1" applyBorder="1" applyAlignment="1">
      <alignment horizontal="center" vertical="center" wrapText="1"/>
      <protection/>
    </xf>
    <xf numFmtId="0" fontId="59" fillId="0" borderId="18" xfId="91" applyFont="1" applyBorder="1" applyAlignment="1">
      <alignment horizontal="center" vertical="center" wrapText="1"/>
      <protection/>
    </xf>
    <xf numFmtId="0" fontId="59" fillId="0" borderId="18" xfId="91" applyFont="1" applyBorder="1" applyAlignment="1">
      <alignment horizontal="center" vertical="center" wrapText="1"/>
      <protection/>
    </xf>
    <xf numFmtId="0" fontId="59" fillId="0" borderId="21" xfId="91" applyFont="1" applyBorder="1" applyAlignment="1">
      <alignment horizontal="center" vertical="center" wrapText="1"/>
      <protection/>
    </xf>
    <xf numFmtId="0" fontId="43" fillId="0" borderId="24" xfId="91" applyBorder="1" applyAlignment="1">
      <alignment horizontal="center" vertical="center" wrapText="1"/>
      <protection/>
    </xf>
    <xf numFmtId="0" fontId="43" fillId="0" borderId="14" xfId="91" applyNumberFormat="1" applyBorder="1" applyAlignment="1">
      <alignment horizontal="center" vertical="center" wrapText="1"/>
      <protection/>
    </xf>
    <xf numFmtId="1" fontId="0" fillId="0" borderId="0" xfId="75" applyNumberFormat="1" applyFill="1">
      <alignment/>
      <protection/>
    </xf>
    <xf numFmtId="0" fontId="59" fillId="0" borderId="17" xfId="91" applyFont="1" applyBorder="1" applyAlignment="1">
      <alignment horizontal="center" vertical="center" wrapText="1"/>
      <protection/>
    </xf>
    <xf numFmtId="0" fontId="59" fillId="0" borderId="25" xfId="91" applyFont="1" applyBorder="1" applyAlignment="1">
      <alignment horizontal="center" vertical="center" wrapText="1"/>
      <protection/>
    </xf>
    <xf numFmtId="0" fontId="59" fillId="0" borderId="13" xfId="91" applyFont="1" applyBorder="1" applyAlignment="1">
      <alignment horizontal="center" vertical="center" wrapText="1"/>
      <protection/>
    </xf>
    <xf numFmtId="0" fontId="59" fillId="0" borderId="20" xfId="91" applyFont="1" applyBorder="1" applyAlignment="1">
      <alignment horizontal="center" vertical="center" wrapText="1"/>
      <protection/>
    </xf>
    <xf numFmtId="0" fontId="59" fillId="0" borderId="19" xfId="91" applyFont="1" applyBorder="1" applyAlignment="1">
      <alignment horizontal="center" vertical="center" wrapText="1"/>
      <protection/>
    </xf>
    <xf numFmtId="0" fontId="59" fillId="0" borderId="26" xfId="91" applyFont="1" applyBorder="1" applyAlignment="1">
      <alignment horizontal="center" vertical="center" wrapText="1"/>
      <protection/>
    </xf>
    <xf numFmtId="180" fontId="0" fillId="0" borderId="14" xfId="0" applyNumberFormat="1" applyFill="1" applyBorder="1" applyAlignment="1">
      <alignment/>
    </xf>
    <xf numFmtId="1" fontId="0" fillId="0" borderId="0" xfId="0" applyNumberFormat="1" applyFill="1" applyAlignment="1">
      <alignment wrapText="1"/>
    </xf>
    <xf numFmtId="0" fontId="19" fillId="0" borderId="0" xfId="0" applyNumberFormat="1" applyFont="1" applyFill="1" applyAlignment="1">
      <alignment/>
    </xf>
    <xf numFmtId="0" fontId="4" fillId="0" borderId="10" xfId="0" applyNumberFormat="1" applyFont="1" applyFill="1" applyBorder="1" applyAlignment="1" applyProtection="1">
      <alignment horizontal="left"/>
      <protection/>
    </xf>
    <xf numFmtId="0" fontId="4" fillId="0" borderId="14" xfId="0" applyNumberFormat="1" applyFont="1" applyFill="1" applyBorder="1" applyAlignment="1">
      <alignment horizontal="centerContinuous" vertical="center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4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>
      <alignment vertical="center"/>
    </xf>
    <xf numFmtId="176" fontId="4" fillId="0" borderId="16" xfId="0" applyNumberFormat="1" applyFont="1" applyFill="1" applyBorder="1" applyAlignment="1" applyProtection="1">
      <alignment vertical="center" wrapText="1"/>
      <protection/>
    </xf>
    <xf numFmtId="0" fontId="4" fillId="0" borderId="21" xfId="0" applyNumberFormat="1" applyFont="1" applyFill="1" applyBorder="1" applyAlignment="1">
      <alignment vertical="center"/>
    </xf>
    <xf numFmtId="176" fontId="4" fillId="0" borderId="17" xfId="0" applyNumberFormat="1" applyFont="1" applyFill="1" applyBorder="1" applyAlignment="1" applyProtection="1">
      <alignment vertical="center" wrapText="1"/>
      <protection/>
    </xf>
    <xf numFmtId="176" fontId="4" fillId="0" borderId="14" xfId="0" applyNumberFormat="1" applyFont="1" applyFill="1" applyBorder="1" applyAlignment="1" applyProtection="1">
      <alignment vertical="center" wrapText="1"/>
      <protection/>
    </xf>
    <xf numFmtId="176" fontId="4" fillId="0" borderId="12" xfId="0" applyNumberFormat="1" applyFont="1" applyFill="1" applyBorder="1" applyAlignment="1" applyProtection="1">
      <alignment vertical="center" wrapText="1"/>
      <protection/>
    </xf>
    <xf numFmtId="176" fontId="4" fillId="0" borderId="11" xfId="0" applyNumberFormat="1" applyFont="1" applyFill="1" applyBorder="1" applyAlignment="1" applyProtection="1">
      <alignment vertical="center" wrapText="1"/>
      <protection/>
    </xf>
    <xf numFmtId="0" fontId="4" fillId="0" borderId="14" xfId="0" applyNumberFormat="1" applyFont="1" applyFill="1" applyBorder="1" applyAlignment="1">
      <alignment horizontal="left" vertical="center"/>
    </xf>
    <xf numFmtId="0" fontId="4" fillId="0" borderId="14" xfId="0" applyNumberFormat="1" applyFont="1" applyFill="1" applyBorder="1" applyAlignment="1">
      <alignment vertical="center"/>
    </xf>
    <xf numFmtId="176" fontId="4" fillId="0" borderId="15" xfId="0" applyNumberFormat="1" applyFont="1" applyFill="1" applyBorder="1" applyAlignment="1">
      <alignment vertical="center" wrapText="1"/>
    </xf>
    <xf numFmtId="176" fontId="4" fillId="0" borderId="15" xfId="0" applyNumberFormat="1" applyFont="1" applyFill="1" applyBorder="1" applyAlignment="1" applyProtection="1">
      <alignment vertical="center" wrapText="1"/>
      <protection/>
    </xf>
    <xf numFmtId="176" fontId="4" fillId="0" borderId="14" xfId="0" applyNumberFormat="1" applyFont="1" applyFill="1" applyBorder="1" applyAlignment="1">
      <alignment horizontal="right" vertical="center" wrapText="1"/>
    </xf>
    <xf numFmtId="176" fontId="4" fillId="0" borderId="14" xfId="0" applyNumberFormat="1" applyFont="1" applyFill="1" applyBorder="1" applyAlignment="1">
      <alignment vertical="center" wrapText="1"/>
    </xf>
    <xf numFmtId="176" fontId="4" fillId="0" borderId="11" xfId="0" applyNumberFormat="1" applyFont="1" applyFill="1" applyBorder="1" applyAlignment="1">
      <alignment vertical="center" wrapText="1"/>
    </xf>
    <xf numFmtId="0" fontId="4" fillId="0" borderId="14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Alignment="1">
      <alignment horizontal="center"/>
    </xf>
    <xf numFmtId="0" fontId="20" fillId="0" borderId="0" xfId="0" applyNumberFormat="1" applyFont="1" applyFill="1" applyAlignment="1">
      <alignment/>
    </xf>
    <xf numFmtId="0" fontId="19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wrapText="1"/>
    </xf>
    <xf numFmtId="1" fontId="1" fillId="0" borderId="0" xfId="0" applyNumberFormat="1" applyFont="1" applyFill="1" applyAlignment="1">
      <alignment horizontal="left" vertical="center"/>
    </xf>
    <xf numFmtId="0" fontId="4" fillId="33" borderId="0" xfId="0" applyNumberFormat="1" applyFont="1" applyFill="1" applyAlignment="1">
      <alignment/>
    </xf>
    <xf numFmtId="0" fontId="4" fillId="33" borderId="0" xfId="0" applyNumberFormat="1" applyFont="1" applyFill="1" applyAlignment="1">
      <alignment/>
    </xf>
    <xf numFmtId="0" fontId="4" fillId="33" borderId="14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33" borderId="14" xfId="0" applyNumberFormat="1" applyFont="1" applyFill="1" applyBorder="1" applyAlignment="1">
      <alignment horizontal="center" vertical="center" wrapText="1"/>
    </xf>
    <xf numFmtId="177" fontId="2" fillId="0" borderId="17" xfId="0" applyNumberFormat="1" applyFont="1" applyFill="1" applyBorder="1" applyAlignment="1" applyProtection="1">
      <alignment horizontal="center" vertical="center" wrapText="1"/>
      <protection/>
    </xf>
    <xf numFmtId="1" fontId="2" fillId="0" borderId="14" xfId="0" applyNumberFormat="1" applyFont="1" applyFill="1" applyBorder="1" applyAlignment="1">
      <alignment horizontal="center"/>
    </xf>
    <xf numFmtId="177" fontId="67" fillId="0" borderId="17" xfId="0" applyNumberFormat="1" applyFont="1" applyFill="1" applyBorder="1" applyAlignment="1" applyProtection="1">
      <alignment horizontal="center" vertical="center" wrapText="1"/>
      <protection/>
    </xf>
    <xf numFmtId="177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NumberFormat="1" applyFont="1" applyFill="1" applyAlignment="1">
      <alignment horizontal="right" vertical="center"/>
    </xf>
    <xf numFmtId="1" fontId="0" fillId="0" borderId="14" xfId="0" applyNumberFormat="1" applyFill="1" applyBorder="1" applyAlignment="1">
      <alignment/>
    </xf>
    <xf numFmtId="1" fontId="13" fillId="0" borderId="0" xfId="0" applyNumberFormat="1" applyFont="1" applyFill="1" applyAlignment="1">
      <alignment horizontal="left" vertical="center"/>
    </xf>
    <xf numFmtId="0" fontId="2" fillId="0" borderId="15" xfId="0" applyNumberFormat="1" applyFont="1" applyFill="1" applyBorder="1" applyAlignment="1">
      <alignment horizontal="centerContinuous" vertical="center"/>
    </xf>
    <xf numFmtId="0" fontId="2" fillId="0" borderId="17" xfId="0" applyNumberFormat="1" applyFont="1" applyFill="1" applyBorder="1" applyAlignment="1" applyProtection="1">
      <alignment horizontal="center" vertical="center"/>
      <protection/>
    </xf>
    <xf numFmtId="0" fontId="67" fillId="0" borderId="17" xfId="0" applyNumberFormat="1" applyFont="1" applyFill="1" applyBorder="1" applyAlignment="1" applyProtection="1">
      <alignment horizontal="center" vertical="center"/>
      <protection/>
    </xf>
    <xf numFmtId="0" fontId="2" fillId="33" borderId="0" xfId="0" applyNumberFormat="1" applyFont="1" applyFill="1" applyAlignment="1">
      <alignment/>
    </xf>
    <xf numFmtId="0" fontId="2" fillId="33" borderId="14" xfId="0" applyNumberFormat="1" applyFont="1" applyFill="1" applyBorder="1" applyAlignment="1" applyProtection="1">
      <alignment horizontal="center" vertical="center" wrapText="1"/>
      <protection/>
    </xf>
    <xf numFmtId="1" fontId="0" fillId="0" borderId="14" xfId="0" applyNumberFormat="1" applyFill="1" applyBorder="1" applyAlignment="1">
      <alignment horizontal="centerContinuous" vertical="center"/>
    </xf>
    <xf numFmtId="181" fontId="2" fillId="0" borderId="14" xfId="0" applyNumberFormat="1" applyFont="1" applyFill="1" applyBorder="1" applyAlignment="1" applyProtection="1">
      <alignment horizontal="center" vertical="center" wrapText="1"/>
      <protection/>
    </xf>
    <xf numFmtId="181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33" borderId="16" xfId="0" applyNumberFormat="1" applyFont="1" applyFill="1" applyBorder="1" applyAlignment="1" applyProtection="1">
      <alignment horizontal="center" vertical="center" wrapText="1"/>
      <protection/>
    </xf>
    <xf numFmtId="182" fontId="2" fillId="0" borderId="16" xfId="0" applyNumberFormat="1" applyFont="1" applyFill="1" applyBorder="1" applyAlignment="1" applyProtection="1">
      <alignment horizontal="center" vertical="center" wrapText="1"/>
      <protection/>
    </xf>
    <xf numFmtId="183" fontId="2" fillId="0" borderId="22" xfId="0" applyNumberFormat="1" applyFont="1" applyFill="1" applyBorder="1" applyAlignment="1" applyProtection="1">
      <alignment horizontal="center" vertical="center" wrapText="1"/>
      <protection/>
    </xf>
    <xf numFmtId="181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19" fillId="33" borderId="0" xfId="0" applyNumberFormat="1" applyFont="1" applyFill="1" applyAlignment="1">
      <alignment/>
    </xf>
    <xf numFmtId="0" fontId="2" fillId="33" borderId="0" xfId="0" applyNumberFormat="1" applyFont="1" applyFill="1" applyAlignment="1" applyProtection="1">
      <alignment horizontal="right" vertical="center"/>
      <protection/>
    </xf>
    <xf numFmtId="1" fontId="13" fillId="0" borderId="0" xfId="0" applyNumberFormat="1" applyFont="1" applyFill="1" applyAlignment="1">
      <alignment vertical="center"/>
    </xf>
    <xf numFmtId="176" fontId="4" fillId="0" borderId="14" xfId="0" applyNumberFormat="1" applyFont="1" applyFill="1" applyBorder="1" applyAlignment="1" applyProtection="1">
      <alignment horizontal="center" vertical="center" wrapText="1"/>
      <protection/>
    </xf>
    <xf numFmtId="1" fontId="21" fillId="0" borderId="0" xfId="0" applyNumberFormat="1" applyFont="1" applyFill="1" applyAlignment="1">
      <alignment/>
    </xf>
    <xf numFmtId="1" fontId="22" fillId="0" borderId="0" xfId="0" applyNumberFormat="1" applyFont="1" applyFill="1" applyAlignment="1">
      <alignment/>
    </xf>
    <xf numFmtId="184" fontId="23" fillId="0" borderId="0" xfId="0" applyNumberFormat="1" applyFont="1" applyFill="1" applyAlignment="1" applyProtection="1">
      <alignment horizontal="center" vertical="top"/>
      <protection/>
    </xf>
    <xf numFmtId="1" fontId="24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 applyProtection="1">
      <alignment vertical="center"/>
      <protection/>
    </xf>
    <xf numFmtId="1" fontId="25" fillId="0" borderId="0" xfId="0" applyNumberFormat="1" applyFont="1" applyFill="1" applyAlignment="1">
      <alignment horizontal="center"/>
    </xf>
    <xf numFmtId="1" fontId="25" fillId="0" borderId="0" xfId="0" applyNumberFormat="1" applyFont="1" applyFill="1" applyAlignment="1">
      <alignment horizontal="center" vertical="center"/>
    </xf>
  </cellXfs>
  <cellStyles count="92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40% - 强调文字颜色 4 2" xfId="43"/>
    <cellStyle name="20% - 强调文字颜色 6" xfId="44"/>
    <cellStyle name="强调文字颜色 2" xfId="45"/>
    <cellStyle name="链接单元格" xfId="46"/>
    <cellStyle name="40% - 强调文字颜色 1 2" xfId="47"/>
    <cellStyle name="汇总" xfId="48"/>
    <cellStyle name="好" xfId="49"/>
    <cellStyle name="40% - 强调文字颜色 2 2" xfId="50"/>
    <cellStyle name="适中" xfId="51"/>
    <cellStyle name="20% - 强调文字颜色 5" xfId="52"/>
    <cellStyle name="强调文字颜色 1" xfId="53"/>
    <cellStyle name="40% - 强调文字颜色 5 2" xfId="54"/>
    <cellStyle name="20% - 强调文字颜色 1" xfId="55"/>
    <cellStyle name="40% - 强调文字颜色 1" xfId="56"/>
    <cellStyle name="20% - 强调文字颜色 2" xfId="57"/>
    <cellStyle name="输出 2" xfId="58"/>
    <cellStyle name="60% - 强调文字颜色 4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适中 2" xfId="70"/>
    <cellStyle name="40% - 强调文字颜色 6 2" xfId="71"/>
    <cellStyle name="60% - 强调文字颜色 6" xfId="72"/>
    <cellStyle name="20% - 强调文字颜色 2 2" xfId="73"/>
    <cellStyle name="20% - 强调文字颜色 3 2" xfId="74"/>
    <cellStyle name="常规 3" xfId="75"/>
    <cellStyle name="20% - 强调文字颜色 4 2" xfId="76"/>
    <cellStyle name="20% - 强调文字颜色 5 2" xfId="77"/>
    <cellStyle name="20% - 强调文字颜色 6 2" xfId="78"/>
    <cellStyle name="40% - 强调文字颜色 3 2" xfId="79"/>
    <cellStyle name="60% - 强调文字颜色 1 2" xfId="80"/>
    <cellStyle name="60% - 强调文字颜色 2 2" xfId="81"/>
    <cellStyle name="60% - 强调文字颜色 3 2" xfId="82"/>
    <cellStyle name="60% - 强调文字颜色 5 2" xfId="83"/>
    <cellStyle name="60% - 强调文字颜色 6 2" xfId="84"/>
    <cellStyle name="标题 1 2" xfId="85"/>
    <cellStyle name="标题 2 2" xfId="86"/>
    <cellStyle name="标题 3 2" xfId="87"/>
    <cellStyle name="标题 4 2" xfId="88"/>
    <cellStyle name="标题 5" xfId="89"/>
    <cellStyle name="差 2" xfId="90"/>
    <cellStyle name="常规 2" xfId="91"/>
    <cellStyle name="好 2" xfId="92"/>
    <cellStyle name="汇总 2" xfId="93"/>
    <cellStyle name="检查单元格 2" xfId="94"/>
    <cellStyle name="解释性文本 2" xfId="95"/>
    <cellStyle name="警告文本 2" xfId="96"/>
    <cellStyle name="链接单元格 2" xfId="97"/>
    <cellStyle name="强调文字颜色 1 2" xfId="98"/>
    <cellStyle name="强调文字颜色 2 2" xfId="99"/>
    <cellStyle name="强调文字颜色 3 2" xfId="100"/>
    <cellStyle name="强调文字颜色 4 2" xfId="101"/>
    <cellStyle name="强调文字颜色 5 2" xfId="102"/>
    <cellStyle name="强调文字颜色 6 2" xfId="103"/>
    <cellStyle name="输入 2" xfId="104"/>
    <cellStyle name="注释 2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>
      <selection activeCell="A3" sqref="A3"/>
    </sheetView>
  </sheetViews>
  <sheetFormatPr defaultColWidth="6.875" defaultRowHeight="14.25"/>
  <cols>
    <col min="1" max="1" width="122.875" style="1" customWidth="1"/>
    <col min="2" max="16384" width="6.875" style="1" customWidth="1"/>
  </cols>
  <sheetData>
    <row r="1" ht="14.25">
      <c r="A1" s="213"/>
    </row>
    <row r="3" ht="63.75" customHeight="1">
      <c r="A3" s="214" t="s">
        <v>0</v>
      </c>
    </row>
    <row r="4" ht="107.25" customHeight="1">
      <c r="A4" s="215" t="s">
        <v>1</v>
      </c>
    </row>
    <row r="5" ht="409.5" customHeight="1" hidden="1">
      <c r="A5" s="216">
        <v>3.637978807091713E-12</v>
      </c>
    </row>
    <row r="6" ht="22.5">
      <c r="A6" s="217"/>
    </row>
    <row r="7" ht="57" customHeight="1">
      <c r="A7" s="217"/>
    </row>
    <row r="8" ht="78" customHeight="1"/>
    <row r="9" ht="82.5" customHeight="1">
      <c r="A9" s="218" t="s">
        <v>2</v>
      </c>
    </row>
  </sheetData>
  <sheetProtection/>
  <printOptions/>
  <pageMargins left="0.75" right="0.75" top="1" bottom="1" header="0.5" footer="0.5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9"/>
  <sheetViews>
    <sheetView workbookViewId="0" topLeftCell="A1">
      <selection activeCell="E4" sqref="E4"/>
    </sheetView>
  </sheetViews>
  <sheetFormatPr defaultColWidth="6.875" defaultRowHeight="12.75" customHeight="1"/>
  <cols>
    <col min="1" max="3" width="4.25390625" style="1" customWidth="1"/>
    <col min="4" max="4" width="12.75390625" style="1" customWidth="1"/>
    <col min="5" max="5" width="69.25390625" style="1" customWidth="1"/>
    <col min="6" max="8" width="13.625" style="1" customWidth="1"/>
    <col min="9" max="245" width="8.00390625" style="1" customWidth="1"/>
    <col min="246" max="16384" width="6.875" style="1" customWidth="1"/>
  </cols>
  <sheetData>
    <row r="1" spans="1:3" ht="25.5" customHeight="1">
      <c r="A1" s="2" t="s">
        <v>265</v>
      </c>
      <c r="B1" s="2"/>
      <c r="C1" s="2"/>
    </row>
    <row r="2" spans="1:245" ht="19.5" customHeight="1">
      <c r="A2" s="3"/>
      <c r="B2" s="4"/>
      <c r="C2" s="4"/>
      <c r="D2" s="4"/>
      <c r="E2" s="4"/>
      <c r="F2" s="4"/>
      <c r="G2" s="4"/>
      <c r="H2" s="5" t="s">
        <v>266</v>
      </c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  <c r="IJ2" s="34"/>
      <c r="IK2" s="34"/>
    </row>
    <row r="3" spans="1:245" ht="19.5" customHeight="1">
      <c r="A3" s="6" t="s">
        <v>267</v>
      </c>
      <c r="B3" s="6"/>
      <c r="C3" s="6"/>
      <c r="D3" s="6"/>
      <c r="E3" s="6"/>
      <c r="F3" s="6"/>
      <c r="G3" s="6"/>
      <c r="H3" s="6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  <c r="IK3" s="34"/>
    </row>
    <row r="4" spans="1:245" ht="19.5" customHeight="1">
      <c r="A4" s="7" t="s">
        <v>268</v>
      </c>
      <c r="B4" s="7"/>
      <c r="C4" s="7"/>
      <c r="D4" s="7"/>
      <c r="E4" s="7"/>
      <c r="F4" s="8"/>
      <c r="G4" s="8"/>
      <c r="H4" s="9" t="s">
        <v>6</v>
      </c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</row>
    <row r="5" spans="1:245" ht="19.5" customHeight="1">
      <c r="A5" s="10" t="s">
        <v>45</v>
      </c>
      <c r="B5" s="10"/>
      <c r="C5" s="10"/>
      <c r="D5" s="11"/>
      <c r="E5" s="12"/>
      <c r="F5" s="13" t="s">
        <v>269</v>
      </c>
      <c r="G5" s="13"/>
      <c r="H5" s="13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  <c r="IK5" s="34"/>
    </row>
    <row r="6" spans="1:245" ht="19.5" customHeight="1">
      <c r="A6" s="14" t="s">
        <v>56</v>
      </c>
      <c r="B6" s="15"/>
      <c r="C6" s="16"/>
      <c r="D6" s="17" t="s">
        <v>57</v>
      </c>
      <c r="E6" s="18" t="s">
        <v>149</v>
      </c>
      <c r="F6" s="19" t="s">
        <v>46</v>
      </c>
      <c r="G6" s="19" t="s">
        <v>145</v>
      </c>
      <c r="H6" s="13" t="s">
        <v>146</v>
      </c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  <c r="IJ6" s="34"/>
      <c r="IK6" s="34"/>
    </row>
    <row r="7" spans="1:245" ht="19.5" customHeight="1">
      <c r="A7" s="20" t="s">
        <v>66</v>
      </c>
      <c r="B7" s="21" t="s">
        <v>67</v>
      </c>
      <c r="C7" s="22" t="s">
        <v>68</v>
      </c>
      <c r="D7" s="23"/>
      <c r="E7" s="24"/>
      <c r="F7" s="25"/>
      <c r="G7" s="25"/>
      <c r="H7" s="26"/>
      <c r="I7" s="39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  <c r="GR7" s="34"/>
      <c r="GS7" s="34"/>
      <c r="GT7" s="34"/>
      <c r="GU7" s="34"/>
      <c r="GV7" s="34"/>
      <c r="GW7" s="34"/>
      <c r="GX7" s="34"/>
      <c r="GY7" s="34"/>
      <c r="GZ7" s="34"/>
      <c r="HA7" s="34"/>
      <c r="HB7" s="34"/>
      <c r="HC7" s="34"/>
      <c r="HD7" s="34"/>
      <c r="HE7" s="34"/>
      <c r="HF7" s="34"/>
      <c r="HG7" s="34"/>
      <c r="HH7" s="34"/>
      <c r="HI7" s="34"/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4"/>
      <c r="IF7" s="34"/>
      <c r="IG7" s="34"/>
      <c r="IH7" s="34"/>
      <c r="II7" s="34"/>
      <c r="IJ7" s="34"/>
      <c r="IK7" s="34"/>
    </row>
    <row r="8" spans="1:245" ht="21" customHeight="1">
      <c r="A8" s="27"/>
      <c r="B8" s="27"/>
      <c r="C8" s="27"/>
      <c r="D8" s="27"/>
      <c r="E8" s="27"/>
      <c r="F8" s="28"/>
      <c r="G8" s="29"/>
      <c r="H8" s="28"/>
      <c r="I8" s="39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8"/>
      <c r="FK8" s="38"/>
      <c r="FL8" s="38"/>
      <c r="FM8" s="38"/>
      <c r="FN8" s="38"/>
      <c r="FO8" s="38"/>
      <c r="FP8" s="38"/>
      <c r="FQ8" s="38"/>
      <c r="FR8" s="38"/>
      <c r="FS8" s="38"/>
      <c r="FT8" s="38"/>
      <c r="FU8" s="38"/>
      <c r="FV8" s="38"/>
      <c r="FW8" s="38"/>
      <c r="FX8" s="38"/>
      <c r="FY8" s="38"/>
      <c r="FZ8" s="38"/>
      <c r="GA8" s="38"/>
      <c r="GB8" s="38"/>
      <c r="GC8" s="38"/>
      <c r="GD8" s="38"/>
      <c r="GE8" s="38"/>
      <c r="GF8" s="38"/>
      <c r="GG8" s="38"/>
      <c r="GH8" s="38"/>
      <c r="GI8" s="38"/>
      <c r="GJ8" s="38"/>
      <c r="GK8" s="38"/>
      <c r="GL8" s="38"/>
      <c r="GM8" s="38"/>
      <c r="GN8" s="38"/>
      <c r="GO8" s="38"/>
      <c r="GP8" s="38"/>
      <c r="GQ8" s="38"/>
      <c r="GR8" s="38"/>
      <c r="GS8" s="38"/>
      <c r="GT8" s="38"/>
      <c r="GU8" s="38"/>
      <c r="GV8" s="38"/>
      <c r="GW8" s="38"/>
      <c r="GX8" s="38"/>
      <c r="GY8" s="38"/>
      <c r="GZ8" s="38"/>
      <c r="HA8" s="38"/>
      <c r="HB8" s="38"/>
      <c r="HC8" s="38"/>
      <c r="HD8" s="38"/>
      <c r="HE8" s="38"/>
      <c r="HF8" s="38"/>
      <c r="HG8" s="38"/>
      <c r="HH8" s="38"/>
      <c r="HI8" s="38"/>
      <c r="HJ8" s="38"/>
      <c r="HK8" s="38"/>
      <c r="HL8" s="38"/>
      <c r="HM8" s="38"/>
      <c r="HN8" s="38"/>
      <c r="HO8" s="38"/>
      <c r="HP8" s="38"/>
      <c r="HQ8" s="38"/>
      <c r="HR8" s="38"/>
      <c r="HS8" s="38"/>
      <c r="HT8" s="38"/>
      <c r="HU8" s="38"/>
      <c r="HV8" s="38"/>
      <c r="HW8" s="38"/>
      <c r="HX8" s="38"/>
      <c r="HY8" s="38"/>
      <c r="HZ8" s="38"/>
      <c r="IA8" s="38"/>
      <c r="IB8" s="38"/>
      <c r="IC8" s="38"/>
      <c r="ID8" s="38"/>
      <c r="IE8" s="38"/>
      <c r="IF8" s="38"/>
      <c r="IG8" s="38"/>
      <c r="IH8" s="38"/>
      <c r="II8" s="38"/>
      <c r="IJ8" s="38"/>
      <c r="IK8" s="38"/>
    </row>
    <row r="9" spans="1:245" ht="21" customHeight="1">
      <c r="A9" s="27"/>
      <c r="B9" s="27"/>
      <c r="C9" s="27"/>
      <c r="D9" s="27"/>
      <c r="E9" s="27"/>
      <c r="F9" s="28"/>
      <c r="G9" s="29"/>
      <c r="H9" s="28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4"/>
      <c r="GH9" s="34"/>
      <c r="GI9" s="34"/>
      <c r="GJ9" s="34"/>
      <c r="GK9" s="34"/>
      <c r="GL9" s="34"/>
      <c r="GM9" s="34"/>
      <c r="GN9" s="34"/>
      <c r="GO9" s="34"/>
      <c r="GP9" s="34"/>
      <c r="GQ9" s="34"/>
      <c r="GR9" s="34"/>
      <c r="GS9" s="34"/>
      <c r="GT9" s="34"/>
      <c r="GU9" s="34"/>
      <c r="GV9" s="34"/>
      <c r="GW9" s="34"/>
      <c r="GX9" s="34"/>
      <c r="GY9" s="34"/>
      <c r="GZ9" s="34"/>
      <c r="HA9" s="34"/>
      <c r="HB9" s="34"/>
      <c r="HC9" s="34"/>
      <c r="HD9" s="34"/>
      <c r="HE9" s="34"/>
      <c r="HF9" s="34"/>
      <c r="HG9" s="34"/>
      <c r="HH9" s="34"/>
      <c r="HI9" s="34"/>
      <c r="HJ9" s="34"/>
      <c r="HK9" s="34"/>
      <c r="HL9" s="34"/>
      <c r="HM9" s="34"/>
      <c r="HN9" s="34"/>
      <c r="HO9" s="34"/>
      <c r="HP9" s="34"/>
      <c r="HQ9" s="34"/>
      <c r="HR9" s="34"/>
      <c r="HS9" s="34"/>
      <c r="HT9" s="34"/>
      <c r="HU9" s="34"/>
      <c r="HV9" s="34"/>
      <c r="HW9" s="34"/>
      <c r="HX9" s="34"/>
      <c r="HY9" s="34"/>
      <c r="HZ9" s="34"/>
      <c r="IA9" s="34"/>
      <c r="IB9" s="34"/>
      <c r="IC9" s="34"/>
      <c r="ID9" s="34"/>
      <c r="IE9" s="34"/>
      <c r="IF9" s="34"/>
      <c r="IG9" s="34"/>
      <c r="IH9" s="34"/>
      <c r="II9" s="34"/>
      <c r="IJ9" s="34"/>
      <c r="IK9" s="34"/>
    </row>
    <row r="10" spans="1:245" ht="21" customHeight="1">
      <c r="A10" s="27"/>
      <c r="B10" s="27"/>
      <c r="C10" s="27"/>
      <c r="D10" s="27"/>
      <c r="E10" s="27"/>
      <c r="F10" s="28"/>
      <c r="G10" s="29"/>
      <c r="H10" s="28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  <c r="II10" s="30"/>
      <c r="IJ10" s="30"/>
      <c r="IK10" s="30"/>
    </row>
    <row r="11" spans="1:245" ht="21" customHeight="1">
      <c r="A11" s="27"/>
      <c r="B11" s="27"/>
      <c r="C11" s="27"/>
      <c r="D11" s="27"/>
      <c r="E11" s="27"/>
      <c r="F11" s="28"/>
      <c r="G11" s="29"/>
      <c r="H11" s="28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  <c r="II11" s="30"/>
      <c r="IJ11" s="30"/>
      <c r="IK11" s="30"/>
    </row>
    <row r="12" spans="1:245" ht="21" customHeight="1">
      <c r="A12" s="27"/>
      <c r="B12" s="27"/>
      <c r="C12" s="27"/>
      <c r="D12" s="27"/>
      <c r="E12" s="27"/>
      <c r="F12" s="28"/>
      <c r="G12" s="29"/>
      <c r="H12" s="28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  <c r="II12" s="30"/>
      <c r="IJ12" s="30"/>
      <c r="IK12" s="30"/>
    </row>
    <row r="13" spans="1:245" ht="21" customHeight="1">
      <c r="A13" s="27"/>
      <c r="B13" s="27"/>
      <c r="C13" s="27"/>
      <c r="D13" s="27"/>
      <c r="E13" s="27"/>
      <c r="F13" s="28"/>
      <c r="G13" s="29"/>
      <c r="H13" s="28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  <c r="ID13" s="30"/>
      <c r="IE13" s="30"/>
      <c r="IF13" s="30"/>
      <c r="IG13" s="30"/>
      <c r="IH13" s="30"/>
      <c r="II13" s="30"/>
      <c r="IJ13" s="30"/>
      <c r="IK13" s="30"/>
    </row>
    <row r="14" spans="1:245" ht="21" customHeight="1">
      <c r="A14" s="27"/>
      <c r="B14" s="27"/>
      <c r="C14" s="27"/>
      <c r="D14" s="27"/>
      <c r="E14" s="27"/>
      <c r="F14" s="28"/>
      <c r="G14" s="29"/>
      <c r="H14" s="28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Y14" s="30"/>
      <c r="HZ14" s="30"/>
      <c r="IA14" s="30"/>
      <c r="IB14" s="30"/>
      <c r="IC14" s="30"/>
      <c r="ID14" s="30"/>
      <c r="IE14" s="30"/>
      <c r="IF14" s="30"/>
      <c r="IG14" s="30"/>
      <c r="IH14" s="30"/>
      <c r="II14" s="30"/>
      <c r="IJ14" s="30"/>
      <c r="IK14" s="30"/>
    </row>
    <row r="15" spans="1:245" ht="21" customHeight="1">
      <c r="A15" s="27"/>
      <c r="B15" s="27"/>
      <c r="C15" s="27"/>
      <c r="D15" s="27"/>
      <c r="E15" s="27"/>
      <c r="F15" s="28"/>
      <c r="G15" s="29"/>
      <c r="H15" s="28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0"/>
      <c r="HU15" s="30"/>
      <c r="HV15" s="30"/>
      <c r="HW15" s="30"/>
      <c r="HX15" s="30"/>
      <c r="HY15" s="30"/>
      <c r="HZ15" s="30"/>
      <c r="IA15" s="30"/>
      <c r="IB15" s="30"/>
      <c r="IC15" s="30"/>
      <c r="ID15" s="30"/>
      <c r="IE15" s="30"/>
      <c r="IF15" s="30"/>
      <c r="IG15" s="30"/>
      <c r="IH15" s="30"/>
      <c r="II15" s="30"/>
      <c r="IJ15" s="30"/>
      <c r="IK15" s="30"/>
    </row>
    <row r="16" spans="1:245" ht="21" customHeight="1">
      <c r="A16" s="27"/>
      <c r="B16" s="27"/>
      <c r="C16" s="27"/>
      <c r="D16" s="27"/>
      <c r="E16" s="27"/>
      <c r="F16" s="28"/>
      <c r="G16" s="29"/>
      <c r="H16" s="28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0"/>
      <c r="HU16" s="30"/>
      <c r="HV16" s="30"/>
      <c r="HW16" s="30"/>
      <c r="HX16" s="30"/>
      <c r="HY16" s="30"/>
      <c r="HZ16" s="30"/>
      <c r="IA16" s="30"/>
      <c r="IB16" s="30"/>
      <c r="IC16" s="30"/>
      <c r="ID16" s="30"/>
      <c r="IE16" s="30"/>
      <c r="IF16" s="30"/>
      <c r="IG16" s="30"/>
      <c r="IH16" s="30"/>
      <c r="II16" s="30"/>
      <c r="IJ16" s="30"/>
      <c r="IK16" s="30"/>
    </row>
    <row r="17" spans="1:245" ht="21" customHeight="1">
      <c r="A17" s="27"/>
      <c r="B17" s="27"/>
      <c r="C17" s="27"/>
      <c r="D17" s="27"/>
      <c r="E17" s="27"/>
      <c r="F17" s="28"/>
      <c r="G17" s="29"/>
      <c r="H17" s="28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  <c r="GV17" s="30"/>
      <c r="GW17" s="30"/>
      <c r="GX17" s="30"/>
      <c r="GY17" s="30"/>
      <c r="GZ17" s="30"/>
      <c r="HA17" s="30"/>
      <c r="HB17" s="30"/>
      <c r="HC17" s="30"/>
      <c r="HD17" s="30"/>
      <c r="HE17" s="30"/>
      <c r="HF17" s="30"/>
      <c r="HG17" s="30"/>
      <c r="HH17" s="30"/>
      <c r="HI17" s="30"/>
      <c r="HJ17" s="30"/>
      <c r="HK17" s="30"/>
      <c r="HL17" s="30"/>
      <c r="HM17" s="30"/>
      <c r="HN17" s="30"/>
      <c r="HO17" s="30"/>
      <c r="HP17" s="30"/>
      <c r="HQ17" s="30"/>
      <c r="HR17" s="30"/>
      <c r="HS17" s="30"/>
      <c r="HT17" s="30"/>
      <c r="HU17" s="30"/>
      <c r="HV17" s="30"/>
      <c r="HW17" s="30"/>
      <c r="HX17" s="30"/>
      <c r="HY17" s="30"/>
      <c r="HZ17" s="30"/>
      <c r="IA17" s="30"/>
      <c r="IB17" s="30"/>
      <c r="IC17" s="30"/>
      <c r="ID17" s="30"/>
      <c r="IE17" s="30"/>
      <c r="IF17" s="30"/>
      <c r="IG17" s="30"/>
      <c r="IH17" s="30"/>
      <c r="II17" s="30"/>
      <c r="IJ17" s="30"/>
      <c r="IK17" s="30"/>
    </row>
    <row r="18" spans="1:245" ht="21" customHeight="1">
      <c r="A18" s="27"/>
      <c r="B18" s="27"/>
      <c r="C18" s="27"/>
      <c r="D18" s="27"/>
      <c r="E18" s="27"/>
      <c r="F18" s="28"/>
      <c r="G18" s="29"/>
      <c r="H18" s="28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30"/>
      <c r="GX18" s="30"/>
      <c r="GY18" s="30"/>
      <c r="GZ18" s="30"/>
      <c r="HA18" s="30"/>
      <c r="HB18" s="30"/>
      <c r="HC18" s="30"/>
      <c r="HD18" s="30"/>
      <c r="HE18" s="30"/>
      <c r="HF18" s="30"/>
      <c r="HG18" s="30"/>
      <c r="HH18" s="30"/>
      <c r="HI18" s="30"/>
      <c r="HJ18" s="30"/>
      <c r="HK18" s="30"/>
      <c r="HL18" s="30"/>
      <c r="HM18" s="30"/>
      <c r="HN18" s="30"/>
      <c r="HO18" s="30"/>
      <c r="HP18" s="30"/>
      <c r="HQ18" s="30"/>
      <c r="HR18" s="30"/>
      <c r="HS18" s="30"/>
      <c r="HT18" s="30"/>
      <c r="HU18" s="30"/>
      <c r="HV18" s="30"/>
      <c r="HW18" s="30"/>
      <c r="HX18" s="30"/>
      <c r="HY18" s="30"/>
      <c r="HZ18" s="30"/>
      <c r="IA18" s="30"/>
      <c r="IB18" s="30"/>
      <c r="IC18" s="30"/>
      <c r="ID18" s="30"/>
      <c r="IE18" s="30"/>
      <c r="IF18" s="30"/>
      <c r="IG18" s="30"/>
      <c r="IH18" s="30"/>
      <c r="II18" s="30"/>
      <c r="IJ18" s="30"/>
      <c r="IK18" s="30"/>
    </row>
    <row r="19" spans="1:245" ht="21" customHeight="1">
      <c r="A19" s="27"/>
      <c r="B19" s="27"/>
      <c r="C19" s="27"/>
      <c r="D19" s="27"/>
      <c r="E19" s="27"/>
      <c r="F19" s="28"/>
      <c r="G19" s="29"/>
      <c r="H19" s="28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0"/>
      <c r="GF19" s="30"/>
      <c r="GG19" s="30"/>
      <c r="GH19" s="30"/>
      <c r="GI19" s="30"/>
      <c r="GJ19" s="30"/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  <c r="GV19" s="30"/>
      <c r="GW19" s="30"/>
      <c r="GX19" s="30"/>
      <c r="GY19" s="30"/>
      <c r="GZ19" s="30"/>
      <c r="HA19" s="30"/>
      <c r="HB19" s="30"/>
      <c r="HC19" s="30"/>
      <c r="HD19" s="30"/>
      <c r="HE19" s="30"/>
      <c r="HF19" s="30"/>
      <c r="HG19" s="30"/>
      <c r="HH19" s="30"/>
      <c r="HI19" s="30"/>
      <c r="HJ19" s="30"/>
      <c r="HK19" s="30"/>
      <c r="HL19" s="30"/>
      <c r="HM19" s="30"/>
      <c r="HN19" s="30"/>
      <c r="HO19" s="30"/>
      <c r="HP19" s="30"/>
      <c r="HQ19" s="30"/>
      <c r="HR19" s="30"/>
      <c r="HS19" s="30"/>
      <c r="HT19" s="30"/>
      <c r="HU19" s="30"/>
      <c r="HV19" s="30"/>
      <c r="HW19" s="30"/>
      <c r="HX19" s="30"/>
      <c r="HY19" s="30"/>
      <c r="HZ19" s="30"/>
      <c r="IA19" s="30"/>
      <c r="IB19" s="30"/>
      <c r="IC19" s="30"/>
      <c r="ID19" s="30"/>
      <c r="IE19" s="30"/>
      <c r="IF19" s="30"/>
      <c r="IG19" s="30"/>
      <c r="IH19" s="30"/>
      <c r="II19" s="30"/>
      <c r="IJ19" s="30"/>
      <c r="IK19" s="30"/>
    </row>
    <row r="20" spans="1:245" ht="21" customHeight="1">
      <c r="A20" s="27"/>
      <c r="B20" s="27"/>
      <c r="C20" s="27"/>
      <c r="D20" s="27"/>
      <c r="E20" s="27"/>
      <c r="F20" s="28"/>
      <c r="G20" s="29"/>
      <c r="H20" s="28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  <c r="GK20" s="30"/>
      <c r="GL20" s="30"/>
      <c r="GM20" s="30"/>
      <c r="GN20" s="30"/>
      <c r="GO20" s="30"/>
      <c r="GP20" s="30"/>
      <c r="GQ20" s="30"/>
      <c r="GR20" s="30"/>
      <c r="GS20" s="30"/>
      <c r="GT20" s="30"/>
      <c r="GU20" s="30"/>
      <c r="GV20" s="30"/>
      <c r="GW20" s="30"/>
      <c r="GX20" s="30"/>
      <c r="GY20" s="30"/>
      <c r="GZ20" s="30"/>
      <c r="HA20" s="30"/>
      <c r="HB20" s="30"/>
      <c r="HC20" s="30"/>
      <c r="HD20" s="30"/>
      <c r="HE20" s="30"/>
      <c r="HF20" s="30"/>
      <c r="HG20" s="30"/>
      <c r="HH20" s="30"/>
      <c r="HI20" s="30"/>
      <c r="HJ20" s="30"/>
      <c r="HK20" s="30"/>
      <c r="HL20" s="30"/>
      <c r="HM20" s="30"/>
      <c r="HN20" s="30"/>
      <c r="HO20" s="30"/>
      <c r="HP20" s="30"/>
      <c r="HQ20" s="30"/>
      <c r="HR20" s="30"/>
      <c r="HS20" s="30"/>
      <c r="HT20" s="30"/>
      <c r="HU20" s="30"/>
      <c r="HV20" s="30"/>
      <c r="HW20" s="30"/>
      <c r="HX20" s="30"/>
      <c r="HY20" s="30"/>
      <c r="HZ20" s="30"/>
      <c r="IA20" s="30"/>
      <c r="IB20" s="30"/>
      <c r="IC20" s="30"/>
      <c r="ID20" s="30"/>
      <c r="IE20" s="30"/>
      <c r="IF20" s="30"/>
      <c r="IG20" s="30"/>
      <c r="IH20" s="30"/>
      <c r="II20" s="30"/>
      <c r="IJ20" s="30"/>
      <c r="IK20" s="30"/>
    </row>
    <row r="21" spans="1:245" ht="21" customHeight="1">
      <c r="A21" s="27"/>
      <c r="B21" s="27"/>
      <c r="C21" s="27"/>
      <c r="D21" s="27"/>
      <c r="E21" s="27"/>
      <c r="F21" s="28"/>
      <c r="G21" s="29"/>
      <c r="H21" s="28"/>
      <c r="I21" s="30"/>
      <c r="J21" s="4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0"/>
      <c r="GT21" s="30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30"/>
      <c r="HF21" s="30"/>
      <c r="HG21" s="30"/>
      <c r="HH21" s="30"/>
      <c r="HI21" s="30"/>
      <c r="HJ21" s="30"/>
      <c r="HK21" s="30"/>
      <c r="HL21" s="30"/>
      <c r="HM21" s="30"/>
      <c r="HN21" s="30"/>
      <c r="HO21" s="30"/>
      <c r="HP21" s="30"/>
      <c r="HQ21" s="30"/>
      <c r="HR21" s="30"/>
      <c r="HS21" s="30"/>
      <c r="HT21" s="30"/>
      <c r="HU21" s="30"/>
      <c r="HV21" s="30"/>
      <c r="HW21" s="30"/>
      <c r="HX21" s="30"/>
      <c r="HY21" s="30"/>
      <c r="HZ21" s="30"/>
      <c r="IA21" s="30"/>
      <c r="IB21" s="30"/>
      <c r="IC21" s="30"/>
      <c r="ID21" s="30"/>
      <c r="IE21" s="30"/>
      <c r="IF21" s="30"/>
      <c r="IG21" s="30"/>
      <c r="IH21" s="30"/>
      <c r="II21" s="30"/>
      <c r="IJ21" s="30"/>
      <c r="IK21" s="30"/>
    </row>
    <row r="22" spans="1:245" ht="19.5" customHeight="1">
      <c r="A22" s="30"/>
      <c r="B22" s="30"/>
      <c r="C22" s="30"/>
      <c r="D22" s="31"/>
      <c r="E22" s="31"/>
      <c r="F22" s="31"/>
      <c r="G22" s="31"/>
      <c r="H22" s="31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0"/>
      <c r="FK22" s="30"/>
      <c r="FL22" s="30"/>
      <c r="FM22" s="30"/>
      <c r="FN22" s="30"/>
      <c r="FO22" s="30"/>
      <c r="FP22" s="30"/>
      <c r="FQ22" s="30"/>
      <c r="FR22" s="30"/>
      <c r="FS22" s="30"/>
      <c r="FT22" s="30"/>
      <c r="FU22" s="30"/>
      <c r="FV22" s="30"/>
      <c r="FW22" s="30"/>
      <c r="FX22" s="30"/>
      <c r="FY22" s="30"/>
      <c r="FZ22" s="30"/>
      <c r="GA22" s="30"/>
      <c r="GB22" s="30"/>
      <c r="GC22" s="30"/>
      <c r="GD22" s="30"/>
      <c r="GE22" s="30"/>
      <c r="GF22" s="30"/>
      <c r="GG22" s="30"/>
      <c r="GH22" s="30"/>
      <c r="GI22" s="30"/>
      <c r="GJ22" s="30"/>
      <c r="GK22" s="30"/>
      <c r="GL22" s="30"/>
      <c r="GM22" s="30"/>
      <c r="GN22" s="30"/>
      <c r="GO22" s="30"/>
      <c r="GP22" s="30"/>
      <c r="GQ22" s="30"/>
      <c r="GR22" s="30"/>
      <c r="GS22" s="30"/>
      <c r="GT22" s="30"/>
      <c r="GU22" s="30"/>
      <c r="GV22" s="30"/>
      <c r="GW22" s="30"/>
      <c r="GX22" s="30"/>
      <c r="GY22" s="30"/>
      <c r="GZ22" s="30"/>
      <c r="HA22" s="30"/>
      <c r="HB22" s="30"/>
      <c r="HC22" s="30"/>
      <c r="HD22" s="30"/>
      <c r="HE22" s="30"/>
      <c r="HF22" s="30"/>
      <c r="HG22" s="30"/>
      <c r="HH22" s="30"/>
      <c r="HI22" s="30"/>
      <c r="HJ22" s="30"/>
      <c r="HK22" s="30"/>
      <c r="HL22" s="30"/>
      <c r="HM22" s="30"/>
      <c r="HN22" s="30"/>
      <c r="HO22" s="30"/>
      <c r="HP22" s="30"/>
      <c r="HQ22" s="30"/>
      <c r="HR22" s="30"/>
      <c r="HS22" s="30"/>
      <c r="HT22" s="30"/>
      <c r="HU22" s="30"/>
      <c r="HV22" s="30"/>
      <c r="HW22" s="30"/>
      <c r="HX22" s="30"/>
      <c r="HY22" s="30"/>
      <c r="HZ22" s="30"/>
      <c r="IA22" s="30"/>
      <c r="IB22" s="30"/>
      <c r="IC22" s="30"/>
      <c r="ID22" s="30"/>
      <c r="IE22" s="30"/>
      <c r="IF22" s="30"/>
      <c r="IG22" s="30"/>
      <c r="IH22" s="30"/>
      <c r="II22" s="30"/>
      <c r="IJ22" s="30"/>
      <c r="IK22" s="30"/>
    </row>
    <row r="23" spans="1:245" ht="19.5" customHeight="1">
      <c r="A23" s="30"/>
      <c r="B23" s="30"/>
      <c r="C23" s="30"/>
      <c r="D23" s="30"/>
      <c r="E23" s="30"/>
      <c r="F23" s="30"/>
      <c r="G23" s="30"/>
      <c r="H23" s="31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  <c r="FG23" s="30"/>
      <c r="FH23" s="30"/>
      <c r="FI23" s="30"/>
      <c r="FJ23" s="30"/>
      <c r="FK23" s="30"/>
      <c r="FL23" s="30"/>
      <c r="FM23" s="30"/>
      <c r="FN23" s="30"/>
      <c r="FO23" s="30"/>
      <c r="FP23" s="30"/>
      <c r="FQ23" s="30"/>
      <c r="FR23" s="30"/>
      <c r="FS23" s="30"/>
      <c r="FT23" s="30"/>
      <c r="FU23" s="30"/>
      <c r="FV23" s="30"/>
      <c r="FW23" s="30"/>
      <c r="FX23" s="30"/>
      <c r="FY23" s="30"/>
      <c r="FZ23" s="30"/>
      <c r="GA23" s="30"/>
      <c r="GB23" s="30"/>
      <c r="GC23" s="30"/>
      <c r="GD23" s="30"/>
      <c r="GE23" s="30"/>
      <c r="GF23" s="30"/>
      <c r="GG23" s="30"/>
      <c r="GH23" s="30"/>
      <c r="GI23" s="30"/>
      <c r="GJ23" s="30"/>
      <c r="GK23" s="30"/>
      <c r="GL23" s="30"/>
      <c r="GM23" s="30"/>
      <c r="GN23" s="30"/>
      <c r="GO23" s="30"/>
      <c r="GP23" s="30"/>
      <c r="GQ23" s="30"/>
      <c r="GR23" s="30"/>
      <c r="GS23" s="30"/>
      <c r="GT23" s="30"/>
      <c r="GU23" s="30"/>
      <c r="GV23" s="30"/>
      <c r="GW23" s="30"/>
      <c r="GX23" s="30"/>
      <c r="GY23" s="30"/>
      <c r="GZ23" s="30"/>
      <c r="HA23" s="30"/>
      <c r="HB23" s="30"/>
      <c r="HC23" s="30"/>
      <c r="HD23" s="30"/>
      <c r="HE23" s="30"/>
      <c r="HF23" s="30"/>
      <c r="HG23" s="30"/>
      <c r="HH23" s="30"/>
      <c r="HI23" s="30"/>
      <c r="HJ23" s="30"/>
      <c r="HK23" s="30"/>
      <c r="HL23" s="30"/>
      <c r="HM23" s="30"/>
      <c r="HN23" s="30"/>
      <c r="HO23" s="30"/>
      <c r="HP23" s="30"/>
      <c r="HQ23" s="30"/>
      <c r="HR23" s="30"/>
      <c r="HS23" s="30"/>
      <c r="HT23" s="30"/>
      <c r="HU23" s="30"/>
      <c r="HV23" s="30"/>
      <c r="HW23" s="30"/>
      <c r="HX23" s="30"/>
      <c r="HY23" s="30"/>
      <c r="HZ23" s="30"/>
      <c r="IA23" s="30"/>
      <c r="IB23" s="30"/>
      <c r="IC23" s="30"/>
      <c r="ID23" s="30"/>
      <c r="IE23" s="30"/>
      <c r="IF23" s="30"/>
      <c r="IG23" s="30"/>
      <c r="IH23" s="30"/>
      <c r="II23" s="30"/>
      <c r="IJ23" s="30"/>
      <c r="IK23" s="30"/>
    </row>
    <row r="24" spans="1:245" ht="19.5" customHeight="1">
      <c r="A24" s="30"/>
      <c r="B24" s="30"/>
      <c r="C24" s="30"/>
      <c r="D24" s="31"/>
      <c r="E24" s="31"/>
      <c r="F24" s="31"/>
      <c r="G24" s="31"/>
      <c r="H24" s="31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0"/>
      <c r="FF24" s="30"/>
      <c r="FG24" s="30"/>
      <c r="FH24" s="30"/>
      <c r="FI24" s="30"/>
      <c r="FJ24" s="30"/>
      <c r="FK24" s="30"/>
      <c r="FL24" s="30"/>
      <c r="FM24" s="30"/>
      <c r="FN24" s="30"/>
      <c r="FO24" s="30"/>
      <c r="FP24" s="30"/>
      <c r="FQ24" s="30"/>
      <c r="FR24" s="30"/>
      <c r="FS24" s="30"/>
      <c r="FT24" s="30"/>
      <c r="FU24" s="30"/>
      <c r="FV24" s="30"/>
      <c r="FW24" s="30"/>
      <c r="FX24" s="30"/>
      <c r="FY24" s="30"/>
      <c r="FZ24" s="30"/>
      <c r="GA24" s="30"/>
      <c r="GB24" s="30"/>
      <c r="GC24" s="30"/>
      <c r="GD24" s="30"/>
      <c r="GE24" s="30"/>
      <c r="GF24" s="30"/>
      <c r="GG24" s="30"/>
      <c r="GH24" s="30"/>
      <c r="GI24" s="30"/>
      <c r="GJ24" s="30"/>
      <c r="GK24" s="30"/>
      <c r="GL24" s="30"/>
      <c r="GM24" s="30"/>
      <c r="GN24" s="30"/>
      <c r="GO24" s="30"/>
      <c r="GP24" s="30"/>
      <c r="GQ24" s="30"/>
      <c r="GR24" s="30"/>
      <c r="GS24" s="30"/>
      <c r="GT24" s="30"/>
      <c r="GU24" s="30"/>
      <c r="GV24" s="30"/>
      <c r="GW24" s="30"/>
      <c r="GX24" s="30"/>
      <c r="GY24" s="30"/>
      <c r="GZ24" s="30"/>
      <c r="HA24" s="30"/>
      <c r="HB24" s="30"/>
      <c r="HC24" s="30"/>
      <c r="HD24" s="30"/>
      <c r="HE24" s="30"/>
      <c r="HF24" s="30"/>
      <c r="HG24" s="30"/>
      <c r="HH24" s="30"/>
      <c r="HI24" s="30"/>
      <c r="HJ24" s="30"/>
      <c r="HK24" s="30"/>
      <c r="HL24" s="30"/>
      <c r="HM24" s="30"/>
      <c r="HN24" s="30"/>
      <c r="HO24" s="30"/>
      <c r="HP24" s="30"/>
      <c r="HQ24" s="30"/>
      <c r="HR24" s="30"/>
      <c r="HS24" s="30"/>
      <c r="HT24" s="30"/>
      <c r="HU24" s="30"/>
      <c r="HV24" s="30"/>
      <c r="HW24" s="30"/>
      <c r="HX24" s="30"/>
      <c r="HY24" s="30"/>
      <c r="HZ24" s="30"/>
      <c r="IA24" s="30"/>
      <c r="IB24" s="30"/>
      <c r="IC24" s="30"/>
      <c r="ID24" s="30"/>
      <c r="IE24" s="30"/>
      <c r="IF24" s="30"/>
      <c r="IG24" s="30"/>
      <c r="IH24" s="30"/>
      <c r="II24" s="30"/>
      <c r="IJ24" s="30"/>
      <c r="IK24" s="30"/>
    </row>
    <row r="25" spans="1:245" ht="19.5" customHeight="1">
      <c r="A25" s="30"/>
      <c r="B25" s="30"/>
      <c r="C25" s="30"/>
      <c r="D25" s="31"/>
      <c r="E25" s="31"/>
      <c r="F25" s="31"/>
      <c r="G25" s="31"/>
      <c r="H25" s="31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30"/>
      <c r="FL25" s="30"/>
      <c r="FM25" s="30"/>
      <c r="FN25" s="30"/>
      <c r="FO25" s="30"/>
      <c r="FP25" s="30"/>
      <c r="FQ25" s="30"/>
      <c r="FR25" s="30"/>
      <c r="FS25" s="30"/>
      <c r="FT25" s="30"/>
      <c r="FU25" s="30"/>
      <c r="FV25" s="30"/>
      <c r="FW25" s="30"/>
      <c r="FX25" s="30"/>
      <c r="FY25" s="30"/>
      <c r="FZ25" s="30"/>
      <c r="GA25" s="30"/>
      <c r="GB25" s="30"/>
      <c r="GC25" s="30"/>
      <c r="GD25" s="30"/>
      <c r="GE25" s="30"/>
      <c r="GF25" s="30"/>
      <c r="GG25" s="30"/>
      <c r="GH25" s="30"/>
      <c r="GI25" s="30"/>
      <c r="GJ25" s="30"/>
      <c r="GK25" s="30"/>
      <c r="GL25" s="30"/>
      <c r="GM25" s="30"/>
      <c r="GN25" s="30"/>
      <c r="GO25" s="30"/>
      <c r="GP25" s="30"/>
      <c r="GQ25" s="30"/>
      <c r="GR25" s="30"/>
      <c r="GS25" s="30"/>
      <c r="GT25" s="30"/>
      <c r="GU25" s="30"/>
      <c r="GV25" s="30"/>
      <c r="GW25" s="30"/>
      <c r="GX25" s="30"/>
      <c r="GY25" s="30"/>
      <c r="GZ25" s="30"/>
      <c r="HA25" s="30"/>
      <c r="HB25" s="30"/>
      <c r="HC25" s="30"/>
      <c r="HD25" s="30"/>
      <c r="HE25" s="30"/>
      <c r="HF25" s="30"/>
      <c r="HG25" s="30"/>
      <c r="HH25" s="30"/>
      <c r="HI25" s="30"/>
      <c r="HJ25" s="30"/>
      <c r="HK25" s="30"/>
      <c r="HL25" s="30"/>
      <c r="HM25" s="30"/>
      <c r="HN25" s="30"/>
      <c r="HO25" s="30"/>
      <c r="HP25" s="30"/>
      <c r="HQ25" s="30"/>
      <c r="HR25" s="30"/>
      <c r="HS25" s="30"/>
      <c r="HT25" s="30"/>
      <c r="HU25" s="30"/>
      <c r="HV25" s="30"/>
      <c r="HW25" s="30"/>
      <c r="HX25" s="30"/>
      <c r="HY25" s="30"/>
      <c r="HZ25" s="30"/>
      <c r="IA25" s="30"/>
      <c r="IB25" s="30"/>
      <c r="IC25" s="30"/>
      <c r="ID25" s="30"/>
      <c r="IE25" s="30"/>
      <c r="IF25" s="30"/>
      <c r="IG25" s="30"/>
      <c r="IH25" s="30"/>
      <c r="II25" s="30"/>
      <c r="IJ25" s="30"/>
      <c r="IK25" s="30"/>
    </row>
    <row r="26" spans="1:245" ht="19.5" customHeight="1">
      <c r="A26" s="30"/>
      <c r="B26" s="30"/>
      <c r="C26" s="30"/>
      <c r="D26" s="30"/>
      <c r="E26" s="30"/>
      <c r="F26" s="30"/>
      <c r="G26" s="30"/>
      <c r="H26" s="31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30"/>
      <c r="FC26" s="30"/>
      <c r="FD26" s="30"/>
      <c r="FE26" s="30"/>
      <c r="FF26" s="30"/>
      <c r="FG26" s="30"/>
      <c r="FH26" s="30"/>
      <c r="FI26" s="30"/>
      <c r="FJ26" s="30"/>
      <c r="FK26" s="30"/>
      <c r="FL26" s="30"/>
      <c r="FM26" s="30"/>
      <c r="FN26" s="30"/>
      <c r="FO26" s="30"/>
      <c r="FP26" s="30"/>
      <c r="FQ26" s="30"/>
      <c r="FR26" s="30"/>
      <c r="FS26" s="30"/>
      <c r="FT26" s="30"/>
      <c r="FU26" s="30"/>
      <c r="FV26" s="30"/>
      <c r="FW26" s="30"/>
      <c r="FX26" s="30"/>
      <c r="FY26" s="30"/>
      <c r="FZ26" s="30"/>
      <c r="GA26" s="30"/>
      <c r="GB26" s="30"/>
      <c r="GC26" s="30"/>
      <c r="GD26" s="30"/>
      <c r="GE26" s="30"/>
      <c r="GF26" s="30"/>
      <c r="GG26" s="30"/>
      <c r="GH26" s="30"/>
      <c r="GI26" s="30"/>
      <c r="GJ26" s="30"/>
      <c r="GK26" s="30"/>
      <c r="GL26" s="30"/>
      <c r="GM26" s="30"/>
      <c r="GN26" s="30"/>
      <c r="GO26" s="30"/>
      <c r="GP26" s="30"/>
      <c r="GQ26" s="30"/>
      <c r="GR26" s="30"/>
      <c r="GS26" s="30"/>
      <c r="GT26" s="30"/>
      <c r="GU26" s="30"/>
      <c r="GV26" s="30"/>
      <c r="GW26" s="30"/>
      <c r="GX26" s="30"/>
      <c r="GY26" s="30"/>
      <c r="GZ26" s="30"/>
      <c r="HA26" s="30"/>
      <c r="HB26" s="30"/>
      <c r="HC26" s="30"/>
      <c r="HD26" s="30"/>
      <c r="HE26" s="30"/>
      <c r="HF26" s="30"/>
      <c r="HG26" s="30"/>
      <c r="HH26" s="30"/>
      <c r="HI26" s="30"/>
      <c r="HJ26" s="30"/>
      <c r="HK26" s="30"/>
      <c r="HL26" s="30"/>
      <c r="HM26" s="30"/>
      <c r="HN26" s="30"/>
      <c r="HO26" s="30"/>
      <c r="HP26" s="30"/>
      <c r="HQ26" s="30"/>
      <c r="HR26" s="30"/>
      <c r="HS26" s="30"/>
      <c r="HT26" s="30"/>
      <c r="HU26" s="30"/>
      <c r="HV26" s="30"/>
      <c r="HW26" s="30"/>
      <c r="HX26" s="30"/>
      <c r="HY26" s="30"/>
      <c r="HZ26" s="30"/>
      <c r="IA26" s="30"/>
      <c r="IB26" s="30"/>
      <c r="IC26" s="30"/>
      <c r="ID26" s="30"/>
      <c r="IE26" s="30"/>
      <c r="IF26" s="30"/>
      <c r="IG26" s="30"/>
      <c r="IH26" s="30"/>
      <c r="II26" s="30"/>
      <c r="IJ26" s="30"/>
      <c r="IK26" s="30"/>
    </row>
    <row r="27" spans="1:245" ht="19.5" customHeight="1">
      <c r="A27" s="30"/>
      <c r="B27" s="30"/>
      <c r="C27" s="30"/>
      <c r="D27" s="31"/>
      <c r="E27" s="31"/>
      <c r="F27" s="31"/>
      <c r="G27" s="31"/>
      <c r="H27" s="31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0"/>
      <c r="FF27" s="30"/>
      <c r="FG27" s="30"/>
      <c r="FH27" s="30"/>
      <c r="FI27" s="30"/>
      <c r="FJ27" s="30"/>
      <c r="FK27" s="30"/>
      <c r="FL27" s="30"/>
      <c r="FM27" s="30"/>
      <c r="FN27" s="30"/>
      <c r="FO27" s="30"/>
      <c r="FP27" s="30"/>
      <c r="FQ27" s="30"/>
      <c r="FR27" s="30"/>
      <c r="FS27" s="30"/>
      <c r="FT27" s="30"/>
      <c r="FU27" s="30"/>
      <c r="FV27" s="30"/>
      <c r="FW27" s="30"/>
      <c r="FX27" s="30"/>
      <c r="FY27" s="30"/>
      <c r="FZ27" s="30"/>
      <c r="GA27" s="30"/>
      <c r="GB27" s="30"/>
      <c r="GC27" s="30"/>
      <c r="GD27" s="30"/>
      <c r="GE27" s="30"/>
      <c r="GF27" s="30"/>
      <c r="GG27" s="30"/>
      <c r="GH27" s="30"/>
      <c r="GI27" s="30"/>
      <c r="GJ27" s="30"/>
      <c r="GK27" s="30"/>
      <c r="GL27" s="30"/>
      <c r="GM27" s="30"/>
      <c r="GN27" s="30"/>
      <c r="GO27" s="30"/>
      <c r="GP27" s="30"/>
      <c r="GQ27" s="30"/>
      <c r="GR27" s="30"/>
      <c r="GS27" s="30"/>
      <c r="GT27" s="30"/>
      <c r="GU27" s="30"/>
      <c r="GV27" s="30"/>
      <c r="GW27" s="30"/>
      <c r="GX27" s="30"/>
      <c r="GY27" s="30"/>
      <c r="GZ27" s="30"/>
      <c r="HA27" s="30"/>
      <c r="HB27" s="30"/>
      <c r="HC27" s="30"/>
      <c r="HD27" s="30"/>
      <c r="HE27" s="30"/>
      <c r="HF27" s="30"/>
      <c r="HG27" s="30"/>
      <c r="HH27" s="30"/>
      <c r="HI27" s="30"/>
      <c r="HJ27" s="30"/>
      <c r="HK27" s="30"/>
      <c r="HL27" s="30"/>
      <c r="HM27" s="30"/>
      <c r="HN27" s="30"/>
      <c r="HO27" s="30"/>
      <c r="HP27" s="30"/>
      <c r="HQ27" s="30"/>
      <c r="HR27" s="30"/>
      <c r="HS27" s="30"/>
      <c r="HT27" s="30"/>
      <c r="HU27" s="30"/>
      <c r="HV27" s="30"/>
      <c r="HW27" s="30"/>
      <c r="HX27" s="30"/>
      <c r="HY27" s="30"/>
      <c r="HZ27" s="30"/>
      <c r="IA27" s="30"/>
      <c r="IB27" s="30"/>
      <c r="IC27" s="30"/>
      <c r="ID27" s="30"/>
      <c r="IE27" s="30"/>
      <c r="IF27" s="30"/>
      <c r="IG27" s="30"/>
      <c r="IH27" s="30"/>
      <c r="II27" s="30"/>
      <c r="IJ27" s="30"/>
      <c r="IK27" s="30"/>
    </row>
    <row r="28" spans="1:245" ht="19.5" customHeight="1">
      <c r="A28" s="30"/>
      <c r="B28" s="30"/>
      <c r="C28" s="30"/>
      <c r="D28" s="31"/>
      <c r="E28" s="31"/>
      <c r="F28" s="31"/>
      <c r="G28" s="31"/>
      <c r="H28" s="31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0"/>
      <c r="FF28" s="30"/>
      <c r="FG28" s="30"/>
      <c r="FH28" s="30"/>
      <c r="FI28" s="30"/>
      <c r="FJ28" s="30"/>
      <c r="FK28" s="30"/>
      <c r="FL28" s="30"/>
      <c r="FM28" s="30"/>
      <c r="FN28" s="30"/>
      <c r="FO28" s="30"/>
      <c r="FP28" s="30"/>
      <c r="FQ28" s="30"/>
      <c r="FR28" s="30"/>
      <c r="FS28" s="30"/>
      <c r="FT28" s="30"/>
      <c r="FU28" s="30"/>
      <c r="FV28" s="30"/>
      <c r="FW28" s="30"/>
      <c r="FX28" s="30"/>
      <c r="FY28" s="30"/>
      <c r="FZ28" s="30"/>
      <c r="GA28" s="30"/>
      <c r="GB28" s="30"/>
      <c r="GC28" s="30"/>
      <c r="GD28" s="30"/>
      <c r="GE28" s="30"/>
      <c r="GF28" s="30"/>
      <c r="GG28" s="30"/>
      <c r="GH28" s="30"/>
      <c r="GI28" s="30"/>
      <c r="GJ28" s="30"/>
      <c r="GK28" s="30"/>
      <c r="GL28" s="30"/>
      <c r="GM28" s="30"/>
      <c r="GN28" s="30"/>
      <c r="GO28" s="30"/>
      <c r="GP28" s="30"/>
      <c r="GQ28" s="30"/>
      <c r="GR28" s="30"/>
      <c r="GS28" s="30"/>
      <c r="GT28" s="30"/>
      <c r="GU28" s="30"/>
      <c r="GV28" s="30"/>
      <c r="GW28" s="30"/>
      <c r="GX28" s="30"/>
      <c r="GY28" s="30"/>
      <c r="GZ28" s="30"/>
      <c r="HA28" s="30"/>
      <c r="HB28" s="30"/>
      <c r="HC28" s="30"/>
      <c r="HD28" s="30"/>
      <c r="HE28" s="30"/>
      <c r="HF28" s="30"/>
      <c r="HG28" s="30"/>
      <c r="HH28" s="30"/>
      <c r="HI28" s="30"/>
      <c r="HJ28" s="30"/>
      <c r="HK28" s="30"/>
      <c r="HL28" s="30"/>
      <c r="HM28" s="30"/>
      <c r="HN28" s="30"/>
      <c r="HO28" s="30"/>
      <c r="HP28" s="30"/>
      <c r="HQ28" s="30"/>
      <c r="HR28" s="30"/>
      <c r="HS28" s="30"/>
      <c r="HT28" s="30"/>
      <c r="HU28" s="30"/>
      <c r="HV28" s="30"/>
      <c r="HW28" s="30"/>
      <c r="HX28" s="30"/>
      <c r="HY28" s="30"/>
      <c r="HZ28" s="30"/>
      <c r="IA28" s="30"/>
      <c r="IB28" s="30"/>
      <c r="IC28" s="30"/>
      <c r="ID28" s="30"/>
      <c r="IE28" s="30"/>
      <c r="IF28" s="30"/>
      <c r="IG28" s="30"/>
      <c r="IH28" s="30"/>
      <c r="II28" s="30"/>
      <c r="IJ28" s="30"/>
      <c r="IK28" s="30"/>
    </row>
    <row r="29" spans="1:245" ht="19.5" customHeight="1">
      <c r="A29" s="30"/>
      <c r="B29" s="30"/>
      <c r="C29" s="30"/>
      <c r="D29" s="30"/>
      <c r="E29" s="30"/>
      <c r="F29" s="30"/>
      <c r="G29" s="30"/>
      <c r="H29" s="31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0"/>
      <c r="FB29" s="30"/>
      <c r="FC29" s="30"/>
      <c r="FD29" s="30"/>
      <c r="FE29" s="30"/>
      <c r="FF29" s="30"/>
      <c r="FG29" s="30"/>
      <c r="FH29" s="30"/>
      <c r="FI29" s="30"/>
      <c r="FJ29" s="30"/>
      <c r="FK29" s="30"/>
      <c r="FL29" s="30"/>
      <c r="FM29" s="30"/>
      <c r="FN29" s="30"/>
      <c r="FO29" s="30"/>
      <c r="FP29" s="30"/>
      <c r="FQ29" s="30"/>
      <c r="FR29" s="30"/>
      <c r="FS29" s="30"/>
      <c r="FT29" s="30"/>
      <c r="FU29" s="30"/>
      <c r="FV29" s="30"/>
      <c r="FW29" s="30"/>
      <c r="FX29" s="30"/>
      <c r="FY29" s="30"/>
      <c r="FZ29" s="30"/>
      <c r="GA29" s="30"/>
      <c r="GB29" s="30"/>
      <c r="GC29" s="30"/>
      <c r="GD29" s="30"/>
      <c r="GE29" s="30"/>
      <c r="GF29" s="30"/>
      <c r="GG29" s="30"/>
      <c r="GH29" s="30"/>
      <c r="GI29" s="30"/>
      <c r="GJ29" s="30"/>
      <c r="GK29" s="30"/>
      <c r="GL29" s="30"/>
      <c r="GM29" s="30"/>
      <c r="GN29" s="30"/>
      <c r="GO29" s="30"/>
      <c r="GP29" s="30"/>
      <c r="GQ29" s="30"/>
      <c r="GR29" s="30"/>
      <c r="GS29" s="30"/>
      <c r="GT29" s="30"/>
      <c r="GU29" s="30"/>
      <c r="GV29" s="30"/>
      <c r="GW29" s="30"/>
      <c r="GX29" s="30"/>
      <c r="GY29" s="30"/>
      <c r="GZ29" s="30"/>
      <c r="HA29" s="30"/>
      <c r="HB29" s="30"/>
      <c r="HC29" s="30"/>
      <c r="HD29" s="30"/>
      <c r="HE29" s="30"/>
      <c r="HF29" s="30"/>
      <c r="HG29" s="30"/>
      <c r="HH29" s="30"/>
      <c r="HI29" s="30"/>
      <c r="HJ29" s="30"/>
      <c r="HK29" s="30"/>
      <c r="HL29" s="30"/>
      <c r="HM29" s="30"/>
      <c r="HN29" s="30"/>
      <c r="HO29" s="30"/>
      <c r="HP29" s="30"/>
      <c r="HQ29" s="30"/>
      <c r="HR29" s="30"/>
      <c r="HS29" s="30"/>
      <c r="HT29" s="30"/>
      <c r="HU29" s="30"/>
      <c r="HV29" s="30"/>
      <c r="HW29" s="30"/>
      <c r="HX29" s="30"/>
      <c r="HY29" s="30"/>
      <c r="HZ29" s="30"/>
      <c r="IA29" s="30"/>
      <c r="IB29" s="30"/>
      <c r="IC29" s="30"/>
      <c r="ID29" s="30"/>
      <c r="IE29" s="30"/>
      <c r="IF29" s="30"/>
      <c r="IG29" s="30"/>
      <c r="IH29" s="30"/>
      <c r="II29" s="30"/>
      <c r="IJ29" s="30"/>
      <c r="IK29" s="30"/>
    </row>
    <row r="30" spans="1:245" ht="19.5" customHeight="1">
      <c r="A30" s="30"/>
      <c r="B30" s="30"/>
      <c r="C30" s="30"/>
      <c r="D30" s="31"/>
      <c r="E30" s="31"/>
      <c r="F30" s="31"/>
      <c r="G30" s="31"/>
      <c r="H30" s="31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  <c r="EV30" s="30"/>
      <c r="EW30" s="30"/>
      <c r="EX30" s="30"/>
      <c r="EY30" s="30"/>
      <c r="EZ30" s="30"/>
      <c r="FA30" s="30"/>
      <c r="FB30" s="30"/>
      <c r="FC30" s="30"/>
      <c r="FD30" s="30"/>
      <c r="FE30" s="30"/>
      <c r="FF30" s="30"/>
      <c r="FG30" s="30"/>
      <c r="FH30" s="30"/>
      <c r="FI30" s="30"/>
      <c r="FJ30" s="30"/>
      <c r="FK30" s="30"/>
      <c r="FL30" s="30"/>
      <c r="FM30" s="30"/>
      <c r="FN30" s="30"/>
      <c r="FO30" s="30"/>
      <c r="FP30" s="30"/>
      <c r="FQ30" s="30"/>
      <c r="FR30" s="30"/>
      <c r="FS30" s="30"/>
      <c r="FT30" s="30"/>
      <c r="FU30" s="30"/>
      <c r="FV30" s="30"/>
      <c r="FW30" s="30"/>
      <c r="FX30" s="30"/>
      <c r="FY30" s="30"/>
      <c r="FZ30" s="30"/>
      <c r="GA30" s="30"/>
      <c r="GB30" s="30"/>
      <c r="GC30" s="30"/>
      <c r="GD30" s="30"/>
      <c r="GE30" s="30"/>
      <c r="GF30" s="30"/>
      <c r="GG30" s="30"/>
      <c r="GH30" s="30"/>
      <c r="GI30" s="30"/>
      <c r="GJ30" s="30"/>
      <c r="GK30" s="30"/>
      <c r="GL30" s="30"/>
      <c r="GM30" s="30"/>
      <c r="GN30" s="30"/>
      <c r="GO30" s="30"/>
      <c r="GP30" s="30"/>
      <c r="GQ30" s="30"/>
      <c r="GR30" s="30"/>
      <c r="GS30" s="30"/>
      <c r="GT30" s="30"/>
      <c r="GU30" s="30"/>
      <c r="GV30" s="30"/>
      <c r="GW30" s="30"/>
      <c r="GX30" s="30"/>
      <c r="GY30" s="30"/>
      <c r="GZ30" s="30"/>
      <c r="HA30" s="30"/>
      <c r="HB30" s="30"/>
      <c r="HC30" s="30"/>
      <c r="HD30" s="30"/>
      <c r="HE30" s="30"/>
      <c r="HF30" s="30"/>
      <c r="HG30" s="30"/>
      <c r="HH30" s="30"/>
      <c r="HI30" s="30"/>
      <c r="HJ30" s="30"/>
      <c r="HK30" s="30"/>
      <c r="HL30" s="30"/>
      <c r="HM30" s="30"/>
      <c r="HN30" s="30"/>
      <c r="HO30" s="30"/>
      <c r="HP30" s="30"/>
      <c r="HQ30" s="30"/>
      <c r="HR30" s="30"/>
      <c r="HS30" s="30"/>
      <c r="HT30" s="30"/>
      <c r="HU30" s="30"/>
      <c r="HV30" s="30"/>
      <c r="HW30" s="30"/>
      <c r="HX30" s="30"/>
      <c r="HY30" s="30"/>
      <c r="HZ30" s="30"/>
      <c r="IA30" s="30"/>
      <c r="IB30" s="30"/>
      <c r="IC30" s="30"/>
      <c r="ID30" s="30"/>
      <c r="IE30" s="30"/>
      <c r="IF30" s="30"/>
      <c r="IG30" s="30"/>
      <c r="IH30" s="30"/>
      <c r="II30" s="30"/>
      <c r="IJ30" s="30"/>
      <c r="IK30" s="30"/>
    </row>
    <row r="31" spans="1:245" ht="19.5" customHeight="1">
      <c r="A31" s="30"/>
      <c r="B31" s="30"/>
      <c r="C31" s="30"/>
      <c r="D31" s="31"/>
      <c r="E31" s="31"/>
      <c r="F31" s="31"/>
      <c r="G31" s="31"/>
      <c r="H31" s="31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  <c r="EV31" s="30"/>
      <c r="EW31" s="30"/>
      <c r="EX31" s="30"/>
      <c r="EY31" s="30"/>
      <c r="EZ31" s="30"/>
      <c r="FA31" s="30"/>
      <c r="FB31" s="30"/>
      <c r="FC31" s="30"/>
      <c r="FD31" s="30"/>
      <c r="FE31" s="30"/>
      <c r="FF31" s="30"/>
      <c r="FG31" s="30"/>
      <c r="FH31" s="30"/>
      <c r="FI31" s="30"/>
      <c r="FJ31" s="30"/>
      <c r="FK31" s="30"/>
      <c r="FL31" s="30"/>
      <c r="FM31" s="30"/>
      <c r="FN31" s="30"/>
      <c r="FO31" s="30"/>
      <c r="FP31" s="30"/>
      <c r="FQ31" s="30"/>
      <c r="FR31" s="30"/>
      <c r="FS31" s="30"/>
      <c r="FT31" s="30"/>
      <c r="FU31" s="30"/>
      <c r="FV31" s="30"/>
      <c r="FW31" s="30"/>
      <c r="FX31" s="30"/>
      <c r="FY31" s="30"/>
      <c r="FZ31" s="30"/>
      <c r="GA31" s="30"/>
      <c r="GB31" s="30"/>
      <c r="GC31" s="30"/>
      <c r="GD31" s="30"/>
      <c r="GE31" s="30"/>
      <c r="GF31" s="30"/>
      <c r="GG31" s="30"/>
      <c r="GH31" s="30"/>
      <c r="GI31" s="30"/>
      <c r="GJ31" s="30"/>
      <c r="GK31" s="30"/>
      <c r="GL31" s="30"/>
      <c r="GM31" s="30"/>
      <c r="GN31" s="30"/>
      <c r="GO31" s="30"/>
      <c r="GP31" s="30"/>
      <c r="GQ31" s="30"/>
      <c r="GR31" s="30"/>
      <c r="GS31" s="30"/>
      <c r="GT31" s="30"/>
      <c r="GU31" s="30"/>
      <c r="GV31" s="30"/>
      <c r="GW31" s="30"/>
      <c r="GX31" s="30"/>
      <c r="GY31" s="30"/>
      <c r="GZ31" s="30"/>
      <c r="HA31" s="30"/>
      <c r="HB31" s="30"/>
      <c r="HC31" s="30"/>
      <c r="HD31" s="30"/>
      <c r="HE31" s="30"/>
      <c r="HF31" s="30"/>
      <c r="HG31" s="30"/>
      <c r="HH31" s="30"/>
      <c r="HI31" s="30"/>
      <c r="HJ31" s="30"/>
      <c r="HK31" s="30"/>
      <c r="HL31" s="30"/>
      <c r="HM31" s="30"/>
      <c r="HN31" s="30"/>
      <c r="HO31" s="30"/>
      <c r="HP31" s="30"/>
      <c r="HQ31" s="30"/>
      <c r="HR31" s="30"/>
      <c r="HS31" s="30"/>
      <c r="HT31" s="30"/>
      <c r="HU31" s="30"/>
      <c r="HV31" s="30"/>
      <c r="HW31" s="30"/>
      <c r="HX31" s="30"/>
      <c r="HY31" s="30"/>
      <c r="HZ31" s="30"/>
      <c r="IA31" s="30"/>
      <c r="IB31" s="30"/>
      <c r="IC31" s="30"/>
      <c r="ID31" s="30"/>
      <c r="IE31" s="30"/>
      <c r="IF31" s="30"/>
      <c r="IG31" s="30"/>
      <c r="IH31" s="30"/>
      <c r="II31" s="30"/>
      <c r="IJ31" s="30"/>
      <c r="IK31" s="30"/>
    </row>
    <row r="32" spans="1:245" ht="19.5" customHeight="1">
      <c r="A32" s="30"/>
      <c r="B32" s="30"/>
      <c r="C32" s="30"/>
      <c r="D32" s="30"/>
      <c r="E32" s="30"/>
      <c r="F32" s="30"/>
      <c r="G32" s="30"/>
      <c r="H32" s="31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0"/>
      <c r="FF32" s="30"/>
      <c r="FG32" s="30"/>
      <c r="FH32" s="30"/>
      <c r="FI32" s="30"/>
      <c r="FJ32" s="30"/>
      <c r="FK32" s="30"/>
      <c r="FL32" s="30"/>
      <c r="FM32" s="30"/>
      <c r="FN32" s="30"/>
      <c r="FO32" s="30"/>
      <c r="FP32" s="30"/>
      <c r="FQ32" s="30"/>
      <c r="FR32" s="30"/>
      <c r="FS32" s="30"/>
      <c r="FT32" s="30"/>
      <c r="FU32" s="30"/>
      <c r="FV32" s="30"/>
      <c r="FW32" s="30"/>
      <c r="FX32" s="30"/>
      <c r="FY32" s="30"/>
      <c r="FZ32" s="30"/>
      <c r="GA32" s="30"/>
      <c r="GB32" s="30"/>
      <c r="GC32" s="30"/>
      <c r="GD32" s="30"/>
      <c r="GE32" s="30"/>
      <c r="GF32" s="30"/>
      <c r="GG32" s="30"/>
      <c r="GH32" s="30"/>
      <c r="GI32" s="30"/>
      <c r="GJ32" s="30"/>
      <c r="GK32" s="30"/>
      <c r="GL32" s="30"/>
      <c r="GM32" s="30"/>
      <c r="GN32" s="30"/>
      <c r="GO32" s="30"/>
      <c r="GP32" s="30"/>
      <c r="GQ32" s="30"/>
      <c r="GR32" s="30"/>
      <c r="GS32" s="30"/>
      <c r="GT32" s="30"/>
      <c r="GU32" s="30"/>
      <c r="GV32" s="30"/>
      <c r="GW32" s="30"/>
      <c r="GX32" s="30"/>
      <c r="GY32" s="30"/>
      <c r="GZ32" s="30"/>
      <c r="HA32" s="30"/>
      <c r="HB32" s="30"/>
      <c r="HC32" s="30"/>
      <c r="HD32" s="30"/>
      <c r="HE32" s="30"/>
      <c r="HF32" s="30"/>
      <c r="HG32" s="30"/>
      <c r="HH32" s="30"/>
      <c r="HI32" s="30"/>
      <c r="HJ32" s="30"/>
      <c r="HK32" s="30"/>
      <c r="HL32" s="30"/>
      <c r="HM32" s="30"/>
      <c r="HN32" s="30"/>
      <c r="HO32" s="30"/>
      <c r="HP32" s="30"/>
      <c r="HQ32" s="30"/>
      <c r="HR32" s="30"/>
      <c r="HS32" s="30"/>
      <c r="HT32" s="30"/>
      <c r="HU32" s="30"/>
      <c r="HV32" s="30"/>
      <c r="HW32" s="30"/>
      <c r="HX32" s="30"/>
      <c r="HY32" s="30"/>
      <c r="HZ32" s="30"/>
      <c r="IA32" s="30"/>
      <c r="IB32" s="30"/>
      <c r="IC32" s="30"/>
      <c r="ID32" s="30"/>
      <c r="IE32" s="30"/>
      <c r="IF32" s="30"/>
      <c r="IG32" s="30"/>
      <c r="IH32" s="30"/>
      <c r="II32" s="30"/>
      <c r="IJ32" s="30"/>
      <c r="IK32" s="30"/>
    </row>
    <row r="33" spans="1:245" ht="19.5" customHeight="1">
      <c r="A33" s="30"/>
      <c r="B33" s="30"/>
      <c r="C33" s="30"/>
      <c r="D33" s="30"/>
      <c r="E33" s="32"/>
      <c r="F33" s="32"/>
      <c r="G33" s="32"/>
      <c r="H33" s="31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  <c r="EV33" s="30"/>
      <c r="EW33" s="30"/>
      <c r="EX33" s="30"/>
      <c r="EY33" s="30"/>
      <c r="EZ33" s="30"/>
      <c r="FA33" s="30"/>
      <c r="FB33" s="30"/>
      <c r="FC33" s="30"/>
      <c r="FD33" s="30"/>
      <c r="FE33" s="30"/>
      <c r="FF33" s="30"/>
      <c r="FG33" s="30"/>
      <c r="FH33" s="30"/>
      <c r="FI33" s="30"/>
      <c r="FJ33" s="30"/>
      <c r="FK33" s="30"/>
      <c r="FL33" s="30"/>
      <c r="FM33" s="30"/>
      <c r="FN33" s="30"/>
      <c r="FO33" s="30"/>
      <c r="FP33" s="30"/>
      <c r="FQ33" s="30"/>
      <c r="FR33" s="30"/>
      <c r="FS33" s="30"/>
      <c r="FT33" s="30"/>
      <c r="FU33" s="30"/>
      <c r="FV33" s="30"/>
      <c r="FW33" s="30"/>
      <c r="FX33" s="30"/>
      <c r="FY33" s="30"/>
      <c r="FZ33" s="30"/>
      <c r="GA33" s="30"/>
      <c r="GB33" s="30"/>
      <c r="GC33" s="30"/>
      <c r="GD33" s="30"/>
      <c r="GE33" s="30"/>
      <c r="GF33" s="30"/>
      <c r="GG33" s="30"/>
      <c r="GH33" s="30"/>
      <c r="GI33" s="30"/>
      <c r="GJ33" s="30"/>
      <c r="GK33" s="30"/>
      <c r="GL33" s="30"/>
      <c r="GM33" s="30"/>
      <c r="GN33" s="30"/>
      <c r="GO33" s="30"/>
      <c r="GP33" s="30"/>
      <c r="GQ33" s="30"/>
      <c r="GR33" s="30"/>
      <c r="GS33" s="30"/>
      <c r="GT33" s="30"/>
      <c r="GU33" s="30"/>
      <c r="GV33" s="30"/>
      <c r="GW33" s="30"/>
      <c r="GX33" s="30"/>
      <c r="GY33" s="30"/>
      <c r="GZ33" s="30"/>
      <c r="HA33" s="30"/>
      <c r="HB33" s="30"/>
      <c r="HC33" s="30"/>
      <c r="HD33" s="30"/>
      <c r="HE33" s="30"/>
      <c r="HF33" s="30"/>
      <c r="HG33" s="30"/>
      <c r="HH33" s="30"/>
      <c r="HI33" s="30"/>
      <c r="HJ33" s="30"/>
      <c r="HK33" s="30"/>
      <c r="HL33" s="30"/>
      <c r="HM33" s="30"/>
      <c r="HN33" s="30"/>
      <c r="HO33" s="30"/>
      <c r="HP33" s="30"/>
      <c r="HQ33" s="30"/>
      <c r="HR33" s="30"/>
      <c r="HS33" s="30"/>
      <c r="HT33" s="30"/>
      <c r="HU33" s="30"/>
      <c r="HV33" s="30"/>
      <c r="HW33" s="30"/>
      <c r="HX33" s="30"/>
      <c r="HY33" s="30"/>
      <c r="HZ33" s="30"/>
      <c r="IA33" s="30"/>
      <c r="IB33" s="30"/>
      <c r="IC33" s="30"/>
      <c r="ID33" s="30"/>
      <c r="IE33" s="30"/>
      <c r="IF33" s="30"/>
      <c r="IG33" s="30"/>
      <c r="IH33" s="30"/>
      <c r="II33" s="30"/>
      <c r="IJ33" s="30"/>
      <c r="IK33" s="30"/>
    </row>
    <row r="34" spans="1:245" ht="19.5" customHeight="1">
      <c r="A34" s="30"/>
      <c r="B34" s="30"/>
      <c r="C34" s="30"/>
      <c r="D34" s="30"/>
      <c r="E34" s="32"/>
      <c r="F34" s="32"/>
      <c r="G34" s="32"/>
      <c r="H34" s="31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0"/>
      <c r="FB34" s="30"/>
      <c r="FC34" s="30"/>
      <c r="FD34" s="30"/>
      <c r="FE34" s="30"/>
      <c r="FF34" s="30"/>
      <c r="FG34" s="30"/>
      <c r="FH34" s="30"/>
      <c r="FI34" s="30"/>
      <c r="FJ34" s="30"/>
      <c r="FK34" s="30"/>
      <c r="FL34" s="30"/>
      <c r="FM34" s="30"/>
      <c r="FN34" s="30"/>
      <c r="FO34" s="30"/>
      <c r="FP34" s="30"/>
      <c r="FQ34" s="30"/>
      <c r="FR34" s="30"/>
      <c r="FS34" s="30"/>
      <c r="FT34" s="30"/>
      <c r="FU34" s="30"/>
      <c r="FV34" s="30"/>
      <c r="FW34" s="30"/>
      <c r="FX34" s="30"/>
      <c r="FY34" s="30"/>
      <c r="FZ34" s="30"/>
      <c r="GA34" s="30"/>
      <c r="GB34" s="30"/>
      <c r="GC34" s="30"/>
      <c r="GD34" s="30"/>
      <c r="GE34" s="30"/>
      <c r="GF34" s="30"/>
      <c r="GG34" s="30"/>
      <c r="GH34" s="30"/>
      <c r="GI34" s="30"/>
      <c r="GJ34" s="30"/>
      <c r="GK34" s="30"/>
      <c r="GL34" s="30"/>
      <c r="GM34" s="30"/>
      <c r="GN34" s="30"/>
      <c r="GO34" s="30"/>
      <c r="GP34" s="30"/>
      <c r="GQ34" s="30"/>
      <c r="GR34" s="30"/>
      <c r="GS34" s="30"/>
      <c r="GT34" s="30"/>
      <c r="GU34" s="30"/>
      <c r="GV34" s="30"/>
      <c r="GW34" s="30"/>
      <c r="GX34" s="30"/>
      <c r="GY34" s="30"/>
      <c r="GZ34" s="30"/>
      <c r="HA34" s="30"/>
      <c r="HB34" s="30"/>
      <c r="HC34" s="30"/>
      <c r="HD34" s="30"/>
      <c r="HE34" s="30"/>
      <c r="HF34" s="30"/>
      <c r="HG34" s="30"/>
      <c r="HH34" s="30"/>
      <c r="HI34" s="30"/>
      <c r="HJ34" s="30"/>
      <c r="HK34" s="30"/>
      <c r="HL34" s="30"/>
      <c r="HM34" s="30"/>
      <c r="HN34" s="30"/>
      <c r="HO34" s="30"/>
      <c r="HP34" s="30"/>
      <c r="HQ34" s="30"/>
      <c r="HR34" s="30"/>
      <c r="HS34" s="30"/>
      <c r="HT34" s="30"/>
      <c r="HU34" s="30"/>
      <c r="HV34" s="30"/>
      <c r="HW34" s="30"/>
      <c r="HX34" s="30"/>
      <c r="HY34" s="30"/>
      <c r="HZ34" s="30"/>
      <c r="IA34" s="30"/>
      <c r="IB34" s="30"/>
      <c r="IC34" s="30"/>
      <c r="ID34" s="30"/>
      <c r="IE34" s="30"/>
      <c r="IF34" s="30"/>
      <c r="IG34" s="30"/>
      <c r="IH34" s="30"/>
      <c r="II34" s="30"/>
      <c r="IJ34" s="30"/>
      <c r="IK34" s="30"/>
    </row>
    <row r="35" spans="1:245" ht="19.5" customHeight="1">
      <c r="A35" s="30"/>
      <c r="B35" s="30"/>
      <c r="C35" s="30"/>
      <c r="D35" s="30"/>
      <c r="E35" s="30"/>
      <c r="F35" s="30"/>
      <c r="G35" s="30"/>
      <c r="H35" s="31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  <c r="EV35" s="30"/>
      <c r="EW35" s="30"/>
      <c r="EX35" s="30"/>
      <c r="EY35" s="30"/>
      <c r="EZ35" s="30"/>
      <c r="FA35" s="30"/>
      <c r="FB35" s="30"/>
      <c r="FC35" s="30"/>
      <c r="FD35" s="30"/>
      <c r="FE35" s="30"/>
      <c r="FF35" s="30"/>
      <c r="FG35" s="30"/>
      <c r="FH35" s="30"/>
      <c r="FI35" s="30"/>
      <c r="FJ35" s="30"/>
      <c r="FK35" s="30"/>
      <c r="FL35" s="30"/>
      <c r="FM35" s="30"/>
      <c r="FN35" s="30"/>
      <c r="FO35" s="30"/>
      <c r="FP35" s="30"/>
      <c r="FQ35" s="30"/>
      <c r="FR35" s="30"/>
      <c r="FS35" s="30"/>
      <c r="FT35" s="30"/>
      <c r="FU35" s="30"/>
      <c r="FV35" s="30"/>
      <c r="FW35" s="30"/>
      <c r="FX35" s="30"/>
      <c r="FY35" s="30"/>
      <c r="FZ35" s="30"/>
      <c r="GA35" s="30"/>
      <c r="GB35" s="30"/>
      <c r="GC35" s="30"/>
      <c r="GD35" s="30"/>
      <c r="GE35" s="30"/>
      <c r="GF35" s="30"/>
      <c r="GG35" s="30"/>
      <c r="GH35" s="30"/>
      <c r="GI35" s="30"/>
      <c r="GJ35" s="30"/>
      <c r="GK35" s="30"/>
      <c r="GL35" s="30"/>
      <c r="GM35" s="30"/>
      <c r="GN35" s="30"/>
      <c r="GO35" s="30"/>
      <c r="GP35" s="30"/>
      <c r="GQ35" s="30"/>
      <c r="GR35" s="30"/>
      <c r="GS35" s="30"/>
      <c r="GT35" s="30"/>
      <c r="GU35" s="30"/>
      <c r="GV35" s="30"/>
      <c r="GW35" s="30"/>
      <c r="GX35" s="30"/>
      <c r="GY35" s="30"/>
      <c r="GZ35" s="30"/>
      <c r="HA35" s="30"/>
      <c r="HB35" s="30"/>
      <c r="HC35" s="30"/>
      <c r="HD35" s="30"/>
      <c r="HE35" s="30"/>
      <c r="HF35" s="30"/>
      <c r="HG35" s="30"/>
      <c r="HH35" s="30"/>
      <c r="HI35" s="30"/>
      <c r="HJ35" s="30"/>
      <c r="HK35" s="30"/>
      <c r="HL35" s="30"/>
      <c r="HM35" s="30"/>
      <c r="HN35" s="30"/>
      <c r="HO35" s="30"/>
      <c r="HP35" s="30"/>
      <c r="HQ35" s="30"/>
      <c r="HR35" s="30"/>
      <c r="HS35" s="30"/>
      <c r="HT35" s="30"/>
      <c r="HU35" s="30"/>
      <c r="HV35" s="30"/>
      <c r="HW35" s="30"/>
      <c r="HX35" s="30"/>
      <c r="HY35" s="30"/>
      <c r="HZ35" s="30"/>
      <c r="IA35" s="30"/>
      <c r="IB35" s="30"/>
      <c r="IC35" s="30"/>
      <c r="ID35" s="30"/>
      <c r="IE35" s="30"/>
      <c r="IF35" s="30"/>
      <c r="IG35" s="30"/>
      <c r="IH35" s="30"/>
      <c r="II35" s="30"/>
      <c r="IJ35" s="30"/>
      <c r="IK35" s="30"/>
    </row>
    <row r="36" spans="1:245" ht="19.5" customHeight="1">
      <c r="A36" s="30"/>
      <c r="B36" s="30"/>
      <c r="C36" s="30"/>
      <c r="D36" s="30"/>
      <c r="E36" s="33"/>
      <c r="F36" s="33"/>
      <c r="G36" s="33"/>
      <c r="H36" s="31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  <c r="EV36" s="30"/>
      <c r="EW36" s="30"/>
      <c r="EX36" s="30"/>
      <c r="EY36" s="30"/>
      <c r="EZ36" s="30"/>
      <c r="FA36" s="30"/>
      <c r="FB36" s="30"/>
      <c r="FC36" s="30"/>
      <c r="FD36" s="30"/>
      <c r="FE36" s="30"/>
      <c r="FF36" s="30"/>
      <c r="FG36" s="30"/>
      <c r="FH36" s="30"/>
      <c r="FI36" s="30"/>
      <c r="FJ36" s="30"/>
      <c r="FK36" s="30"/>
      <c r="FL36" s="30"/>
      <c r="FM36" s="30"/>
      <c r="FN36" s="30"/>
      <c r="FO36" s="30"/>
      <c r="FP36" s="30"/>
      <c r="FQ36" s="30"/>
      <c r="FR36" s="30"/>
      <c r="FS36" s="30"/>
      <c r="FT36" s="30"/>
      <c r="FU36" s="30"/>
      <c r="FV36" s="30"/>
      <c r="FW36" s="30"/>
      <c r="FX36" s="30"/>
      <c r="FY36" s="30"/>
      <c r="FZ36" s="30"/>
      <c r="GA36" s="30"/>
      <c r="GB36" s="30"/>
      <c r="GC36" s="30"/>
      <c r="GD36" s="30"/>
      <c r="GE36" s="30"/>
      <c r="GF36" s="30"/>
      <c r="GG36" s="30"/>
      <c r="GH36" s="30"/>
      <c r="GI36" s="30"/>
      <c r="GJ36" s="30"/>
      <c r="GK36" s="30"/>
      <c r="GL36" s="30"/>
      <c r="GM36" s="30"/>
      <c r="GN36" s="30"/>
      <c r="GO36" s="30"/>
      <c r="GP36" s="30"/>
      <c r="GQ36" s="30"/>
      <c r="GR36" s="30"/>
      <c r="GS36" s="30"/>
      <c r="GT36" s="30"/>
      <c r="GU36" s="30"/>
      <c r="GV36" s="30"/>
      <c r="GW36" s="30"/>
      <c r="GX36" s="30"/>
      <c r="GY36" s="30"/>
      <c r="GZ36" s="30"/>
      <c r="HA36" s="30"/>
      <c r="HB36" s="30"/>
      <c r="HC36" s="30"/>
      <c r="HD36" s="30"/>
      <c r="HE36" s="30"/>
      <c r="HF36" s="30"/>
      <c r="HG36" s="30"/>
      <c r="HH36" s="30"/>
      <c r="HI36" s="30"/>
      <c r="HJ36" s="30"/>
      <c r="HK36" s="30"/>
      <c r="HL36" s="30"/>
      <c r="HM36" s="30"/>
      <c r="HN36" s="30"/>
      <c r="HO36" s="30"/>
      <c r="HP36" s="30"/>
      <c r="HQ36" s="30"/>
      <c r="HR36" s="30"/>
      <c r="HS36" s="30"/>
      <c r="HT36" s="30"/>
      <c r="HU36" s="30"/>
      <c r="HV36" s="30"/>
      <c r="HW36" s="30"/>
      <c r="HX36" s="30"/>
      <c r="HY36" s="30"/>
      <c r="HZ36" s="30"/>
      <c r="IA36" s="30"/>
      <c r="IB36" s="30"/>
      <c r="IC36" s="30"/>
      <c r="ID36" s="30"/>
      <c r="IE36" s="30"/>
      <c r="IF36" s="30"/>
      <c r="IG36" s="30"/>
      <c r="IH36" s="30"/>
      <c r="II36" s="30"/>
      <c r="IJ36" s="30"/>
      <c r="IK36" s="30"/>
    </row>
    <row r="37" spans="1:245" ht="19.5" customHeight="1">
      <c r="A37" s="34"/>
      <c r="B37" s="34"/>
      <c r="C37" s="34"/>
      <c r="D37" s="34"/>
      <c r="E37" s="35"/>
      <c r="F37" s="35"/>
      <c r="G37" s="35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  <c r="DT37" s="34"/>
      <c r="DU37" s="34"/>
      <c r="DV37" s="34"/>
      <c r="DW37" s="34"/>
      <c r="DX37" s="34"/>
      <c r="DY37" s="34"/>
      <c r="DZ37" s="34"/>
      <c r="EA37" s="34"/>
      <c r="EB37" s="34"/>
      <c r="EC37" s="34"/>
      <c r="ED37" s="34"/>
      <c r="EE37" s="34"/>
      <c r="EF37" s="34"/>
      <c r="EG37" s="34"/>
      <c r="EH37" s="34"/>
      <c r="EI37" s="34"/>
      <c r="EJ37" s="34"/>
      <c r="EK37" s="34"/>
      <c r="EL37" s="34"/>
      <c r="EM37" s="34"/>
      <c r="EN37" s="34"/>
      <c r="EO37" s="34"/>
      <c r="EP37" s="34"/>
      <c r="EQ37" s="34"/>
      <c r="ER37" s="34"/>
      <c r="ES37" s="34"/>
      <c r="ET37" s="34"/>
      <c r="EU37" s="34"/>
      <c r="EV37" s="34"/>
      <c r="EW37" s="34"/>
      <c r="EX37" s="34"/>
      <c r="EY37" s="34"/>
      <c r="EZ37" s="34"/>
      <c r="FA37" s="34"/>
      <c r="FB37" s="34"/>
      <c r="FC37" s="34"/>
      <c r="FD37" s="34"/>
      <c r="FE37" s="34"/>
      <c r="FF37" s="34"/>
      <c r="FG37" s="34"/>
      <c r="FH37" s="34"/>
      <c r="FI37" s="34"/>
      <c r="FJ37" s="34"/>
      <c r="FK37" s="34"/>
      <c r="FL37" s="34"/>
      <c r="FM37" s="34"/>
      <c r="FN37" s="34"/>
      <c r="FO37" s="34"/>
      <c r="FP37" s="34"/>
      <c r="FQ37" s="34"/>
      <c r="FR37" s="34"/>
      <c r="FS37" s="34"/>
      <c r="FT37" s="34"/>
      <c r="FU37" s="34"/>
      <c r="FV37" s="34"/>
      <c r="FW37" s="34"/>
      <c r="FX37" s="34"/>
      <c r="FY37" s="34"/>
      <c r="FZ37" s="34"/>
      <c r="GA37" s="34"/>
      <c r="GB37" s="34"/>
      <c r="GC37" s="34"/>
      <c r="GD37" s="34"/>
      <c r="GE37" s="34"/>
      <c r="GF37" s="34"/>
      <c r="GG37" s="34"/>
      <c r="GH37" s="34"/>
      <c r="GI37" s="34"/>
      <c r="GJ37" s="34"/>
      <c r="GK37" s="34"/>
      <c r="GL37" s="34"/>
      <c r="GM37" s="34"/>
      <c r="GN37" s="34"/>
      <c r="GO37" s="34"/>
      <c r="GP37" s="34"/>
      <c r="GQ37" s="34"/>
      <c r="GR37" s="34"/>
      <c r="GS37" s="34"/>
      <c r="GT37" s="34"/>
      <c r="GU37" s="34"/>
      <c r="GV37" s="34"/>
      <c r="GW37" s="34"/>
      <c r="GX37" s="34"/>
      <c r="GY37" s="34"/>
      <c r="GZ37" s="34"/>
      <c r="HA37" s="34"/>
      <c r="HB37" s="34"/>
      <c r="HC37" s="34"/>
      <c r="HD37" s="34"/>
      <c r="HE37" s="34"/>
      <c r="HF37" s="34"/>
      <c r="HG37" s="34"/>
      <c r="HH37" s="34"/>
      <c r="HI37" s="34"/>
      <c r="HJ37" s="34"/>
      <c r="HK37" s="34"/>
      <c r="HL37" s="34"/>
      <c r="HM37" s="34"/>
      <c r="HN37" s="34"/>
      <c r="HO37" s="34"/>
      <c r="HP37" s="34"/>
      <c r="HQ37" s="34"/>
      <c r="HR37" s="34"/>
      <c r="HS37" s="34"/>
      <c r="HT37" s="34"/>
      <c r="HU37" s="34"/>
      <c r="HV37" s="34"/>
      <c r="HW37" s="34"/>
      <c r="HX37" s="34"/>
      <c r="HY37" s="34"/>
      <c r="HZ37" s="34"/>
      <c r="IA37" s="34"/>
      <c r="IB37" s="34"/>
      <c r="IC37" s="34"/>
      <c r="ID37" s="34"/>
      <c r="IE37" s="34"/>
      <c r="IF37" s="34"/>
      <c r="IG37" s="34"/>
      <c r="IH37" s="34"/>
      <c r="II37" s="34"/>
      <c r="IJ37" s="34"/>
      <c r="IK37" s="34"/>
    </row>
    <row r="38" spans="1:245" ht="19.5" customHeight="1">
      <c r="A38" s="36"/>
      <c r="B38" s="36"/>
      <c r="C38" s="36"/>
      <c r="D38" s="36"/>
      <c r="E38" s="36"/>
      <c r="F38" s="36"/>
      <c r="G38" s="36"/>
      <c r="H38" s="37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38"/>
      <c r="DX38" s="38"/>
      <c r="DY38" s="38"/>
      <c r="DZ38" s="38"/>
      <c r="EA38" s="38"/>
      <c r="EB38" s="38"/>
      <c r="EC38" s="38"/>
      <c r="ED38" s="38"/>
      <c r="EE38" s="38"/>
      <c r="EF38" s="38"/>
      <c r="EG38" s="38"/>
      <c r="EH38" s="38"/>
      <c r="EI38" s="38"/>
      <c r="EJ38" s="38"/>
      <c r="EK38" s="38"/>
      <c r="EL38" s="38"/>
      <c r="EM38" s="38"/>
      <c r="EN38" s="38"/>
      <c r="EO38" s="38"/>
      <c r="EP38" s="38"/>
      <c r="EQ38" s="38"/>
      <c r="ER38" s="38"/>
      <c r="ES38" s="38"/>
      <c r="ET38" s="38"/>
      <c r="EU38" s="38"/>
      <c r="EV38" s="38"/>
      <c r="EW38" s="38"/>
      <c r="EX38" s="38"/>
      <c r="EY38" s="38"/>
      <c r="EZ38" s="38"/>
      <c r="FA38" s="38"/>
      <c r="FB38" s="38"/>
      <c r="FC38" s="38"/>
      <c r="FD38" s="38"/>
      <c r="FE38" s="38"/>
      <c r="FF38" s="38"/>
      <c r="FG38" s="38"/>
      <c r="FH38" s="38"/>
      <c r="FI38" s="38"/>
      <c r="FJ38" s="38"/>
      <c r="FK38" s="38"/>
      <c r="FL38" s="38"/>
      <c r="FM38" s="38"/>
      <c r="FN38" s="38"/>
      <c r="FO38" s="38"/>
      <c r="FP38" s="38"/>
      <c r="FQ38" s="38"/>
      <c r="FR38" s="38"/>
      <c r="FS38" s="38"/>
      <c r="FT38" s="38"/>
      <c r="FU38" s="38"/>
      <c r="FV38" s="38"/>
      <c r="FW38" s="38"/>
      <c r="FX38" s="38"/>
      <c r="FY38" s="38"/>
      <c r="FZ38" s="38"/>
      <c r="GA38" s="38"/>
      <c r="GB38" s="38"/>
      <c r="GC38" s="38"/>
      <c r="GD38" s="38"/>
      <c r="GE38" s="38"/>
      <c r="GF38" s="38"/>
      <c r="GG38" s="38"/>
      <c r="GH38" s="38"/>
      <c r="GI38" s="38"/>
      <c r="GJ38" s="38"/>
      <c r="GK38" s="38"/>
      <c r="GL38" s="38"/>
      <c r="GM38" s="38"/>
      <c r="GN38" s="38"/>
      <c r="GO38" s="38"/>
      <c r="GP38" s="38"/>
      <c r="GQ38" s="38"/>
      <c r="GR38" s="38"/>
      <c r="GS38" s="38"/>
      <c r="GT38" s="38"/>
      <c r="GU38" s="38"/>
      <c r="GV38" s="38"/>
      <c r="GW38" s="38"/>
      <c r="GX38" s="38"/>
      <c r="GY38" s="38"/>
      <c r="GZ38" s="38"/>
      <c r="HA38" s="38"/>
      <c r="HB38" s="38"/>
      <c r="HC38" s="38"/>
      <c r="HD38" s="38"/>
      <c r="HE38" s="38"/>
      <c r="HF38" s="38"/>
      <c r="HG38" s="38"/>
      <c r="HH38" s="38"/>
      <c r="HI38" s="38"/>
      <c r="HJ38" s="38"/>
      <c r="HK38" s="38"/>
      <c r="HL38" s="38"/>
      <c r="HM38" s="38"/>
      <c r="HN38" s="38"/>
      <c r="HO38" s="38"/>
      <c r="HP38" s="38"/>
      <c r="HQ38" s="38"/>
      <c r="HR38" s="38"/>
      <c r="HS38" s="38"/>
      <c r="HT38" s="38"/>
      <c r="HU38" s="38"/>
      <c r="HV38" s="38"/>
      <c r="HW38" s="38"/>
      <c r="HX38" s="38"/>
      <c r="HY38" s="38"/>
      <c r="HZ38" s="38"/>
      <c r="IA38" s="38"/>
      <c r="IB38" s="38"/>
      <c r="IC38" s="38"/>
      <c r="ID38" s="38"/>
      <c r="IE38" s="38"/>
      <c r="IF38" s="38"/>
      <c r="IG38" s="38"/>
      <c r="IH38" s="38"/>
      <c r="II38" s="38"/>
      <c r="IJ38" s="38"/>
      <c r="IK38" s="38"/>
    </row>
    <row r="39" spans="1:245" ht="19.5" customHeight="1">
      <c r="A39" s="34"/>
      <c r="B39" s="34"/>
      <c r="C39" s="34"/>
      <c r="D39" s="34"/>
      <c r="E39" s="34"/>
      <c r="F39" s="34"/>
      <c r="G39" s="34"/>
      <c r="H39" s="37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/>
      <c r="EL39" s="38"/>
      <c r="EM39" s="38"/>
      <c r="EN39" s="38"/>
      <c r="EO39" s="38"/>
      <c r="EP39" s="38"/>
      <c r="EQ39" s="38"/>
      <c r="ER39" s="38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  <c r="FE39" s="38"/>
      <c r="FF39" s="38"/>
      <c r="FG39" s="38"/>
      <c r="FH39" s="38"/>
      <c r="FI39" s="38"/>
      <c r="FJ39" s="38"/>
      <c r="FK39" s="38"/>
      <c r="FL39" s="38"/>
      <c r="FM39" s="38"/>
      <c r="FN39" s="38"/>
      <c r="FO39" s="38"/>
      <c r="FP39" s="38"/>
      <c r="FQ39" s="38"/>
      <c r="FR39" s="38"/>
      <c r="FS39" s="38"/>
      <c r="FT39" s="38"/>
      <c r="FU39" s="38"/>
      <c r="FV39" s="38"/>
      <c r="FW39" s="38"/>
      <c r="FX39" s="38"/>
      <c r="FY39" s="38"/>
      <c r="FZ39" s="38"/>
      <c r="GA39" s="38"/>
      <c r="GB39" s="38"/>
      <c r="GC39" s="38"/>
      <c r="GD39" s="38"/>
      <c r="GE39" s="38"/>
      <c r="GF39" s="38"/>
      <c r="GG39" s="38"/>
      <c r="GH39" s="38"/>
      <c r="GI39" s="38"/>
      <c r="GJ39" s="38"/>
      <c r="GK39" s="38"/>
      <c r="GL39" s="38"/>
      <c r="GM39" s="38"/>
      <c r="GN39" s="38"/>
      <c r="GO39" s="38"/>
      <c r="GP39" s="38"/>
      <c r="GQ39" s="38"/>
      <c r="GR39" s="38"/>
      <c r="GS39" s="38"/>
      <c r="GT39" s="38"/>
      <c r="GU39" s="38"/>
      <c r="GV39" s="38"/>
      <c r="GW39" s="38"/>
      <c r="GX39" s="38"/>
      <c r="GY39" s="38"/>
      <c r="GZ39" s="38"/>
      <c r="HA39" s="38"/>
      <c r="HB39" s="38"/>
      <c r="HC39" s="38"/>
      <c r="HD39" s="38"/>
      <c r="HE39" s="38"/>
      <c r="HF39" s="38"/>
      <c r="HG39" s="38"/>
      <c r="HH39" s="38"/>
      <c r="HI39" s="38"/>
      <c r="HJ39" s="38"/>
      <c r="HK39" s="38"/>
      <c r="HL39" s="38"/>
      <c r="HM39" s="38"/>
      <c r="HN39" s="38"/>
      <c r="HO39" s="38"/>
      <c r="HP39" s="38"/>
      <c r="HQ39" s="38"/>
      <c r="HR39" s="38"/>
      <c r="HS39" s="38"/>
      <c r="HT39" s="38"/>
      <c r="HU39" s="38"/>
      <c r="HV39" s="38"/>
      <c r="HW39" s="38"/>
      <c r="HX39" s="38"/>
      <c r="HY39" s="38"/>
      <c r="HZ39" s="38"/>
      <c r="IA39" s="38"/>
      <c r="IB39" s="38"/>
      <c r="IC39" s="38"/>
      <c r="ID39" s="38"/>
      <c r="IE39" s="38"/>
      <c r="IF39" s="38"/>
      <c r="IG39" s="38"/>
      <c r="IH39" s="38"/>
      <c r="II39" s="38"/>
      <c r="IJ39" s="38"/>
      <c r="IK39" s="38"/>
    </row>
    <row r="40" spans="1:245" ht="19.5" customHeight="1">
      <c r="A40" s="38"/>
      <c r="B40" s="38"/>
      <c r="C40" s="38"/>
      <c r="D40" s="38"/>
      <c r="E40" s="38"/>
      <c r="F40" s="34"/>
      <c r="G40" s="34"/>
      <c r="H40" s="37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38"/>
      <c r="DG40" s="38"/>
      <c r="DH40" s="38"/>
      <c r="DI40" s="38"/>
      <c r="DJ40" s="38"/>
      <c r="DK40" s="38"/>
      <c r="DL40" s="38"/>
      <c r="DM40" s="38"/>
      <c r="DN40" s="38"/>
      <c r="DO40" s="38"/>
      <c r="DP40" s="38"/>
      <c r="DQ40" s="38"/>
      <c r="DR40" s="38"/>
      <c r="DS40" s="38"/>
      <c r="DT40" s="38"/>
      <c r="DU40" s="38"/>
      <c r="DV40" s="38"/>
      <c r="DW40" s="38"/>
      <c r="DX40" s="38"/>
      <c r="DY40" s="38"/>
      <c r="DZ40" s="38"/>
      <c r="EA40" s="38"/>
      <c r="EB40" s="38"/>
      <c r="EC40" s="38"/>
      <c r="ED40" s="38"/>
      <c r="EE40" s="38"/>
      <c r="EF40" s="38"/>
      <c r="EG40" s="38"/>
      <c r="EH40" s="38"/>
      <c r="EI40" s="38"/>
      <c r="EJ40" s="38"/>
      <c r="EK40" s="38"/>
      <c r="EL40" s="38"/>
      <c r="EM40" s="38"/>
      <c r="EN40" s="38"/>
      <c r="EO40" s="38"/>
      <c r="EP40" s="38"/>
      <c r="EQ40" s="38"/>
      <c r="ER40" s="38"/>
      <c r="ES40" s="38"/>
      <c r="ET40" s="38"/>
      <c r="EU40" s="38"/>
      <c r="EV40" s="38"/>
      <c r="EW40" s="38"/>
      <c r="EX40" s="38"/>
      <c r="EY40" s="38"/>
      <c r="EZ40" s="38"/>
      <c r="FA40" s="38"/>
      <c r="FB40" s="38"/>
      <c r="FC40" s="38"/>
      <c r="FD40" s="38"/>
      <c r="FE40" s="38"/>
      <c r="FF40" s="38"/>
      <c r="FG40" s="38"/>
      <c r="FH40" s="38"/>
      <c r="FI40" s="38"/>
      <c r="FJ40" s="38"/>
      <c r="FK40" s="38"/>
      <c r="FL40" s="38"/>
      <c r="FM40" s="38"/>
      <c r="FN40" s="38"/>
      <c r="FO40" s="38"/>
      <c r="FP40" s="38"/>
      <c r="FQ40" s="38"/>
      <c r="FR40" s="38"/>
      <c r="FS40" s="38"/>
      <c r="FT40" s="38"/>
      <c r="FU40" s="38"/>
      <c r="FV40" s="38"/>
      <c r="FW40" s="38"/>
      <c r="FX40" s="38"/>
      <c r="FY40" s="38"/>
      <c r="FZ40" s="38"/>
      <c r="GA40" s="38"/>
      <c r="GB40" s="38"/>
      <c r="GC40" s="38"/>
      <c r="GD40" s="38"/>
      <c r="GE40" s="38"/>
      <c r="GF40" s="38"/>
      <c r="GG40" s="38"/>
      <c r="GH40" s="38"/>
      <c r="GI40" s="38"/>
      <c r="GJ40" s="38"/>
      <c r="GK40" s="38"/>
      <c r="GL40" s="38"/>
      <c r="GM40" s="38"/>
      <c r="GN40" s="38"/>
      <c r="GO40" s="38"/>
      <c r="GP40" s="38"/>
      <c r="GQ40" s="38"/>
      <c r="GR40" s="38"/>
      <c r="GS40" s="38"/>
      <c r="GT40" s="38"/>
      <c r="GU40" s="38"/>
      <c r="GV40" s="38"/>
      <c r="GW40" s="38"/>
      <c r="GX40" s="38"/>
      <c r="GY40" s="38"/>
      <c r="GZ40" s="38"/>
      <c r="HA40" s="38"/>
      <c r="HB40" s="38"/>
      <c r="HC40" s="38"/>
      <c r="HD40" s="38"/>
      <c r="HE40" s="38"/>
      <c r="HF40" s="38"/>
      <c r="HG40" s="38"/>
      <c r="HH40" s="38"/>
      <c r="HI40" s="38"/>
      <c r="HJ40" s="38"/>
      <c r="HK40" s="38"/>
      <c r="HL40" s="38"/>
      <c r="HM40" s="38"/>
      <c r="HN40" s="38"/>
      <c r="HO40" s="38"/>
      <c r="HP40" s="38"/>
      <c r="HQ40" s="38"/>
      <c r="HR40" s="38"/>
      <c r="HS40" s="38"/>
      <c r="HT40" s="38"/>
      <c r="HU40" s="38"/>
      <c r="HV40" s="38"/>
      <c r="HW40" s="38"/>
      <c r="HX40" s="38"/>
      <c r="HY40" s="38"/>
      <c r="HZ40" s="38"/>
      <c r="IA40" s="38"/>
      <c r="IB40" s="38"/>
      <c r="IC40" s="38"/>
      <c r="ID40" s="38"/>
      <c r="IE40" s="38"/>
      <c r="IF40" s="38"/>
      <c r="IG40" s="38"/>
      <c r="IH40" s="38"/>
      <c r="II40" s="38"/>
      <c r="IJ40" s="38"/>
      <c r="IK40" s="38"/>
    </row>
    <row r="41" spans="1:245" ht="19.5" customHeight="1">
      <c r="A41" s="38"/>
      <c r="B41" s="38"/>
      <c r="C41" s="38"/>
      <c r="D41" s="38"/>
      <c r="E41" s="38"/>
      <c r="F41" s="34"/>
      <c r="G41" s="34"/>
      <c r="H41" s="37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8"/>
      <c r="DD41" s="38"/>
      <c r="DE41" s="38"/>
      <c r="DF41" s="38"/>
      <c r="DG41" s="38"/>
      <c r="DH41" s="38"/>
      <c r="DI41" s="38"/>
      <c r="DJ41" s="38"/>
      <c r="DK41" s="38"/>
      <c r="DL41" s="38"/>
      <c r="DM41" s="38"/>
      <c r="DN41" s="38"/>
      <c r="DO41" s="38"/>
      <c r="DP41" s="38"/>
      <c r="DQ41" s="38"/>
      <c r="DR41" s="38"/>
      <c r="DS41" s="38"/>
      <c r="DT41" s="38"/>
      <c r="DU41" s="38"/>
      <c r="DV41" s="38"/>
      <c r="DW41" s="38"/>
      <c r="DX41" s="38"/>
      <c r="DY41" s="38"/>
      <c r="DZ41" s="38"/>
      <c r="EA41" s="38"/>
      <c r="EB41" s="38"/>
      <c r="EC41" s="38"/>
      <c r="ED41" s="38"/>
      <c r="EE41" s="38"/>
      <c r="EF41" s="38"/>
      <c r="EG41" s="38"/>
      <c r="EH41" s="38"/>
      <c r="EI41" s="38"/>
      <c r="EJ41" s="38"/>
      <c r="EK41" s="38"/>
      <c r="EL41" s="38"/>
      <c r="EM41" s="38"/>
      <c r="EN41" s="38"/>
      <c r="EO41" s="38"/>
      <c r="EP41" s="38"/>
      <c r="EQ41" s="38"/>
      <c r="ER41" s="38"/>
      <c r="ES41" s="38"/>
      <c r="ET41" s="38"/>
      <c r="EU41" s="38"/>
      <c r="EV41" s="38"/>
      <c r="EW41" s="38"/>
      <c r="EX41" s="38"/>
      <c r="EY41" s="38"/>
      <c r="EZ41" s="38"/>
      <c r="FA41" s="38"/>
      <c r="FB41" s="38"/>
      <c r="FC41" s="38"/>
      <c r="FD41" s="38"/>
      <c r="FE41" s="38"/>
      <c r="FF41" s="38"/>
      <c r="FG41" s="38"/>
      <c r="FH41" s="38"/>
      <c r="FI41" s="38"/>
      <c r="FJ41" s="38"/>
      <c r="FK41" s="38"/>
      <c r="FL41" s="38"/>
      <c r="FM41" s="38"/>
      <c r="FN41" s="38"/>
      <c r="FO41" s="38"/>
      <c r="FP41" s="38"/>
      <c r="FQ41" s="38"/>
      <c r="FR41" s="38"/>
      <c r="FS41" s="38"/>
      <c r="FT41" s="38"/>
      <c r="FU41" s="38"/>
      <c r="FV41" s="38"/>
      <c r="FW41" s="38"/>
      <c r="FX41" s="38"/>
      <c r="FY41" s="38"/>
      <c r="FZ41" s="38"/>
      <c r="GA41" s="38"/>
      <c r="GB41" s="38"/>
      <c r="GC41" s="38"/>
      <c r="GD41" s="38"/>
      <c r="GE41" s="38"/>
      <c r="GF41" s="38"/>
      <c r="GG41" s="38"/>
      <c r="GH41" s="38"/>
      <c r="GI41" s="38"/>
      <c r="GJ41" s="38"/>
      <c r="GK41" s="38"/>
      <c r="GL41" s="38"/>
      <c r="GM41" s="38"/>
      <c r="GN41" s="38"/>
      <c r="GO41" s="38"/>
      <c r="GP41" s="38"/>
      <c r="GQ41" s="38"/>
      <c r="GR41" s="38"/>
      <c r="GS41" s="38"/>
      <c r="GT41" s="38"/>
      <c r="GU41" s="38"/>
      <c r="GV41" s="38"/>
      <c r="GW41" s="38"/>
      <c r="GX41" s="38"/>
      <c r="GY41" s="38"/>
      <c r="GZ41" s="38"/>
      <c r="HA41" s="38"/>
      <c r="HB41" s="38"/>
      <c r="HC41" s="38"/>
      <c r="HD41" s="38"/>
      <c r="HE41" s="38"/>
      <c r="HF41" s="38"/>
      <c r="HG41" s="38"/>
      <c r="HH41" s="38"/>
      <c r="HI41" s="38"/>
      <c r="HJ41" s="38"/>
      <c r="HK41" s="38"/>
      <c r="HL41" s="38"/>
      <c r="HM41" s="38"/>
      <c r="HN41" s="38"/>
      <c r="HO41" s="38"/>
      <c r="HP41" s="38"/>
      <c r="HQ41" s="38"/>
      <c r="HR41" s="38"/>
      <c r="HS41" s="38"/>
      <c r="HT41" s="38"/>
      <c r="HU41" s="38"/>
      <c r="HV41" s="38"/>
      <c r="HW41" s="38"/>
      <c r="HX41" s="38"/>
      <c r="HY41" s="38"/>
      <c r="HZ41" s="38"/>
      <c r="IA41" s="38"/>
      <c r="IB41" s="38"/>
      <c r="IC41" s="38"/>
      <c r="ID41" s="38"/>
      <c r="IE41" s="38"/>
      <c r="IF41" s="38"/>
      <c r="IG41" s="38"/>
      <c r="IH41" s="38"/>
      <c r="II41" s="38"/>
      <c r="IJ41" s="38"/>
      <c r="IK41" s="38"/>
    </row>
    <row r="42" spans="1:245" ht="19.5" customHeight="1">
      <c r="A42" s="38"/>
      <c r="B42" s="38"/>
      <c r="C42" s="38"/>
      <c r="D42" s="38"/>
      <c r="E42" s="38"/>
      <c r="F42" s="34"/>
      <c r="G42" s="34"/>
      <c r="H42" s="37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  <c r="DB42" s="38"/>
      <c r="DC42" s="38"/>
      <c r="DD42" s="38"/>
      <c r="DE42" s="38"/>
      <c r="DF42" s="38"/>
      <c r="DG42" s="38"/>
      <c r="DH42" s="38"/>
      <c r="DI42" s="38"/>
      <c r="DJ42" s="38"/>
      <c r="DK42" s="38"/>
      <c r="DL42" s="38"/>
      <c r="DM42" s="38"/>
      <c r="DN42" s="38"/>
      <c r="DO42" s="38"/>
      <c r="DP42" s="38"/>
      <c r="DQ42" s="38"/>
      <c r="DR42" s="38"/>
      <c r="DS42" s="38"/>
      <c r="DT42" s="38"/>
      <c r="DU42" s="38"/>
      <c r="DV42" s="38"/>
      <c r="DW42" s="38"/>
      <c r="DX42" s="38"/>
      <c r="DY42" s="38"/>
      <c r="DZ42" s="38"/>
      <c r="EA42" s="38"/>
      <c r="EB42" s="38"/>
      <c r="EC42" s="38"/>
      <c r="ED42" s="38"/>
      <c r="EE42" s="38"/>
      <c r="EF42" s="38"/>
      <c r="EG42" s="38"/>
      <c r="EH42" s="38"/>
      <c r="EI42" s="38"/>
      <c r="EJ42" s="38"/>
      <c r="EK42" s="38"/>
      <c r="EL42" s="38"/>
      <c r="EM42" s="38"/>
      <c r="EN42" s="38"/>
      <c r="EO42" s="38"/>
      <c r="EP42" s="38"/>
      <c r="EQ42" s="38"/>
      <c r="ER42" s="38"/>
      <c r="ES42" s="38"/>
      <c r="ET42" s="38"/>
      <c r="EU42" s="38"/>
      <c r="EV42" s="38"/>
      <c r="EW42" s="38"/>
      <c r="EX42" s="38"/>
      <c r="EY42" s="38"/>
      <c r="EZ42" s="38"/>
      <c r="FA42" s="38"/>
      <c r="FB42" s="38"/>
      <c r="FC42" s="38"/>
      <c r="FD42" s="38"/>
      <c r="FE42" s="38"/>
      <c r="FF42" s="38"/>
      <c r="FG42" s="38"/>
      <c r="FH42" s="38"/>
      <c r="FI42" s="38"/>
      <c r="FJ42" s="38"/>
      <c r="FK42" s="38"/>
      <c r="FL42" s="38"/>
      <c r="FM42" s="38"/>
      <c r="FN42" s="38"/>
      <c r="FO42" s="38"/>
      <c r="FP42" s="38"/>
      <c r="FQ42" s="38"/>
      <c r="FR42" s="38"/>
      <c r="FS42" s="38"/>
      <c r="FT42" s="38"/>
      <c r="FU42" s="38"/>
      <c r="FV42" s="38"/>
      <c r="FW42" s="38"/>
      <c r="FX42" s="38"/>
      <c r="FY42" s="38"/>
      <c r="FZ42" s="38"/>
      <c r="GA42" s="38"/>
      <c r="GB42" s="38"/>
      <c r="GC42" s="38"/>
      <c r="GD42" s="38"/>
      <c r="GE42" s="38"/>
      <c r="GF42" s="38"/>
      <c r="GG42" s="38"/>
      <c r="GH42" s="38"/>
      <c r="GI42" s="38"/>
      <c r="GJ42" s="38"/>
      <c r="GK42" s="38"/>
      <c r="GL42" s="38"/>
      <c r="GM42" s="38"/>
      <c r="GN42" s="38"/>
      <c r="GO42" s="38"/>
      <c r="GP42" s="38"/>
      <c r="GQ42" s="38"/>
      <c r="GR42" s="38"/>
      <c r="GS42" s="38"/>
      <c r="GT42" s="38"/>
      <c r="GU42" s="38"/>
      <c r="GV42" s="38"/>
      <c r="GW42" s="38"/>
      <c r="GX42" s="38"/>
      <c r="GY42" s="38"/>
      <c r="GZ42" s="38"/>
      <c r="HA42" s="38"/>
      <c r="HB42" s="38"/>
      <c r="HC42" s="38"/>
      <c r="HD42" s="38"/>
      <c r="HE42" s="38"/>
      <c r="HF42" s="38"/>
      <c r="HG42" s="38"/>
      <c r="HH42" s="38"/>
      <c r="HI42" s="38"/>
      <c r="HJ42" s="38"/>
      <c r="HK42" s="38"/>
      <c r="HL42" s="38"/>
      <c r="HM42" s="38"/>
      <c r="HN42" s="38"/>
      <c r="HO42" s="38"/>
      <c r="HP42" s="38"/>
      <c r="HQ42" s="38"/>
      <c r="HR42" s="38"/>
      <c r="HS42" s="38"/>
      <c r="HT42" s="38"/>
      <c r="HU42" s="38"/>
      <c r="HV42" s="38"/>
      <c r="HW42" s="38"/>
      <c r="HX42" s="38"/>
      <c r="HY42" s="38"/>
      <c r="HZ42" s="38"/>
      <c r="IA42" s="38"/>
      <c r="IB42" s="38"/>
      <c r="IC42" s="38"/>
      <c r="ID42" s="38"/>
      <c r="IE42" s="38"/>
      <c r="IF42" s="38"/>
      <c r="IG42" s="38"/>
      <c r="IH42" s="38"/>
      <c r="II42" s="38"/>
      <c r="IJ42" s="38"/>
      <c r="IK42" s="38"/>
    </row>
    <row r="43" spans="1:245" ht="19.5" customHeight="1">
      <c r="A43" s="38"/>
      <c r="B43" s="38"/>
      <c r="C43" s="38"/>
      <c r="D43" s="38"/>
      <c r="E43" s="38"/>
      <c r="F43" s="34"/>
      <c r="G43" s="34"/>
      <c r="H43" s="37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8"/>
      <c r="DE43" s="38"/>
      <c r="DF43" s="38"/>
      <c r="DG43" s="38"/>
      <c r="DH43" s="38"/>
      <c r="DI43" s="38"/>
      <c r="DJ43" s="38"/>
      <c r="DK43" s="38"/>
      <c r="DL43" s="38"/>
      <c r="DM43" s="38"/>
      <c r="DN43" s="38"/>
      <c r="DO43" s="38"/>
      <c r="DP43" s="38"/>
      <c r="DQ43" s="38"/>
      <c r="DR43" s="38"/>
      <c r="DS43" s="38"/>
      <c r="DT43" s="38"/>
      <c r="DU43" s="38"/>
      <c r="DV43" s="38"/>
      <c r="DW43" s="38"/>
      <c r="DX43" s="38"/>
      <c r="DY43" s="38"/>
      <c r="DZ43" s="38"/>
      <c r="EA43" s="38"/>
      <c r="EB43" s="38"/>
      <c r="EC43" s="38"/>
      <c r="ED43" s="38"/>
      <c r="EE43" s="38"/>
      <c r="EF43" s="38"/>
      <c r="EG43" s="38"/>
      <c r="EH43" s="38"/>
      <c r="EI43" s="38"/>
      <c r="EJ43" s="38"/>
      <c r="EK43" s="38"/>
      <c r="EL43" s="38"/>
      <c r="EM43" s="38"/>
      <c r="EN43" s="38"/>
      <c r="EO43" s="38"/>
      <c r="EP43" s="38"/>
      <c r="EQ43" s="38"/>
      <c r="ER43" s="38"/>
      <c r="ES43" s="38"/>
      <c r="ET43" s="38"/>
      <c r="EU43" s="38"/>
      <c r="EV43" s="38"/>
      <c r="EW43" s="38"/>
      <c r="EX43" s="38"/>
      <c r="EY43" s="38"/>
      <c r="EZ43" s="38"/>
      <c r="FA43" s="38"/>
      <c r="FB43" s="38"/>
      <c r="FC43" s="38"/>
      <c r="FD43" s="38"/>
      <c r="FE43" s="38"/>
      <c r="FF43" s="38"/>
      <c r="FG43" s="38"/>
      <c r="FH43" s="38"/>
      <c r="FI43" s="38"/>
      <c r="FJ43" s="38"/>
      <c r="FK43" s="38"/>
      <c r="FL43" s="38"/>
      <c r="FM43" s="38"/>
      <c r="FN43" s="38"/>
      <c r="FO43" s="38"/>
      <c r="FP43" s="38"/>
      <c r="FQ43" s="38"/>
      <c r="FR43" s="38"/>
      <c r="FS43" s="38"/>
      <c r="FT43" s="38"/>
      <c r="FU43" s="38"/>
      <c r="FV43" s="38"/>
      <c r="FW43" s="38"/>
      <c r="FX43" s="38"/>
      <c r="FY43" s="38"/>
      <c r="FZ43" s="38"/>
      <c r="GA43" s="38"/>
      <c r="GB43" s="38"/>
      <c r="GC43" s="38"/>
      <c r="GD43" s="38"/>
      <c r="GE43" s="38"/>
      <c r="GF43" s="38"/>
      <c r="GG43" s="38"/>
      <c r="GH43" s="38"/>
      <c r="GI43" s="38"/>
      <c r="GJ43" s="38"/>
      <c r="GK43" s="38"/>
      <c r="GL43" s="38"/>
      <c r="GM43" s="38"/>
      <c r="GN43" s="38"/>
      <c r="GO43" s="38"/>
      <c r="GP43" s="38"/>
      <c r="GQ43" s="38"/>
      <c r="GR43" s="38"/>
      <c r="GS43" s="38"/>
      <c r="GT43" s="38"/>
      <c r="GU43" s="38"/>
      <c r="GV43" s="38"/>
      <c r="GW43" s="38"/>
      <c r="GX43" s="38"/>
      <c r="GY43" s="38"/>
      <c r="GZ43" s="38"/>
      <c r="HA43" s="38"/>
      <c r="HB43" s="38"/>
      <c r="HC43" s="38"/>
      <c r="HD43" s="38"/>
      <c r="HE43" s="38"/>
      <c r="HF43" s="38"/>
      <c r="HG43" s="38"/>
      <c r="HH43" s="38"/>
      <c r="HI43" s="38"/>
      <c r="HJ43" s="38"/>
      <c r="HK43" s="38"/>
      <c r="HL43" s="38"/>
      <c r="HM43" s="38"/>
      <c r="HN43" s="38"/>
      <c r="HO43" s="38"/>
      <c r="HP43" s="38"/>
      <c r="HQ43" s="38"/>
      <c r="HR43" s="38"/>
      <c r="HS43" s="38"/>
      <c r="HT43" s="38"/>
      <c r="HU43" s="38"/>
      <c r="HV43" s="38"/>
      <c r="HW43" s="38"/>
      <c r="HX43" s="38"/>
      <c r="HY43" s="38"/>
      <c r="HZ43" s="38"/>
      <c r="IA43" s="38"/>
      <c r="IB43" s="38"/>
      <c r="IC43" s="38"/>
      <c r="ID43" s="38"/>
      <c r="IE43" s="38"/>
      <c r="IF43" s="38"/>
      <c r="IG43" s="38"/>
      <c r="IH43" s="38"/>
      <c r="II43" s="38"/>
      <c r="IJ43" s="38"/>
      <c r="IK43" s="38"/>
    </row>
    <row r="44" spans="1:245" ht="19.5" customHeight="1">
      <c r="A44" s="38"/>
      <c r="B44" s="38"/>
      <c r="C44" s="38"/>
      <c r="D44" s="38"/>
      <c r="E44" s="38"/>
      <c r="F44" s="34"/>
      <c r="G44" s="34"/>
      <c r="H44" s="37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8"/>
      <c r="DB44" s="38"/>
      <c r="DC44" s="38"/>
      <c r="DD44" s="38"/>
      <c r="DE44" s="38"/>
      <c r="DF44" s="38"/>
      <c r="DG44" s="38"/>
      <c r="DH44" s="38"/>
      <c r="DI44" s="38"/>
      <c r="DJ44" s="38"/>
      <c r="DK44" s="38"/>
      <c r="DL44" s="38"/>
      <c r="DM44" s="38"/>
      <c r="DN44" s="38"/>
      <c r="DO44" s="38"/>
      <c r="DP44" s="38"/>
      <c r="DQ44" s="38"/>
      <c r="DR44" s="38"/>
      <c r="DS44" s="38"/>
      <c r="DT44" s="38"/>
      <c r="DU44" s="38"/>
      <c r="DV44" s="38"/>
      <c r="DW44" s="38"/>
      <c r="DX44" s="38"/>
      <c r="DY44" s="38"/>
      <c r="DZ44" s="38"/>
      <c r="EA44" s="38"/>
      <c r="EB44" s="38"/>
      <c r="EC44" s="38"/>
      <c r="ED44" s="38"/>
      <c r="EE44" s="38"/>
      <c r="EF44" s="38"/>
      <c r="EG44" s="38"/>
      <c r="EH44" s="38"/>
      <c r="EI44" s="38"/>
      <c r="EJ44" s="38"/>
      <c r="EK44" s="38"/>
      <c r="EL44" s="38"/>
      <c r="EM44" s="38"/>
      <c r="EN44" s="38"/>
      <c r="EO44" s="38"/>
      <c r="EP44" s="38"/>
      <c r="EQ44" s="38"/>
      <c r="ER44" s="38"/>
      <c r="ES44" s="38"/>
      <c r="ET44" s="38"/>
      <c r="EU44" s="38"/>
      <c r="EV44" s="38"/>
      <c r="EW44" s="38"/>
      <c r="EX44" s="38"/>
      <c r="EY44" s="38"/>
      <c r="EZ44" s="38"/>
      <c r="FA44" s="38"/>
      <c r="FB44" s="38"/>
      <c r="FC44" s="38"/>
      <c r="FD44" s="38"/>
      <c r="FE44" s="38"/>
      <c r="FF44" s="38"/>
      <c r="FG44" s="38"/>
      <c r="FH44" s="38"/>
      <c r="FI44" s="38"/>
      <c r="FJ44" s="38"/>
      <c r="FK44" s="38"/>
      <c r="FL44" s="38"/>
      <c r="FM44" s="38"/>
      <c r="FN44" s="38"/>
      <c r="FO44" s="38"/>
      <c r="FP44" s="38"/>
      <c r="FQ44" s="38"/>
      <c r="FR44" s="38"/>
      <c r="FS44" s="38"/>
      <c r="FT44" s="38"/>
      <c r="FU44" s="38"/>
      <c r="FV44" s="38"/>
      <c r="FW44" s="38"/>
      <c r="FX44" s="38"/>
      <c r="FY44" s="38"/>
      <c r="FZ44" s="38"/>
      <c r="GA44" s="38"/>
      <c r="GB44" s="38"/>
      <c r="GC44" s="38"/>
      <c r="GD44" s="38"/>
      <c r="GE44" s="38"/>
      <c r="GF44" s="38"/>
      <c r="GG44" s="38"/>
      <c r="GH44" s="38"/>
      <c r="GI44" s="38"/>
      <c r="GJ44" s="38"/>
      <c r="GK44" s="38"/>
      <c r="GL44" s="38"/>
      <c r="GM44" s="38"/>
      <c r="GN44" s="38"/>
      <c r="GO44" s="38"/>
      <c r="GP44" s="38"/>
      <c r="GQ44" s="38"/>
      <c r="GR44" s="38"/>
      <c r="GS44" s="38"/>
      <c r="GT44" s="38"/>
      <c r="GU44" s="38"/>
      <c r="GV44" s="38"/>
      <c r="GW44" s="38"/>
      <c r="GX44" s="38"/>
      <c r="GY44" s="38"/>
      <c r="GZ44" s="38"/>
      <c r="HA44" s="38"/>
      <c r="HB44" s="38"/>
      <c r="HC44" s="38"/>
      <c r="HD44" s="38"/>
      <c r="HE44" s="38"/>
      <c r="HF44" s="38"/>
      <c r="HG44" s="38"/>
      <c r="HH44" s="38"/>
      <c r="HI44" s="38"/>
      <c r="HJ44" s="38"/>
      <c r="HK44" s="38"/>
      <c r="HL44" s="38"/>
      <c r="HM44" s="38"/>
      <c r="HN44" s="38"/>
      <c r="HO44" s="38"/>
      <c r="HP44" s="38"/>
      <c r="HQ44" s="38"/>
      <c r="HR44" s="38"/>
      <c r="HS44" s="38"/>
      <c r="HT44" s="38"/>
      <c r="HU44" s="38"/>
      <c r="HV44" s="38"/>
      <c r="HW44" s="38"/>
      <c r="HX44" s="38"/>
      <c r="HY44" s="38"/>
      <c r="HZ44" s="38"/>
      <c r="IA44" s="38"/>
      <c r="IB44" s="38"/>
      <c r="IC44" s="38"/>
      <c r="ID44" s="38"/>
      <c r="IE44" s="38"/>
      <c r="IF44" s="38"/>
      <c r="IG44" s="38"/>
      <c r="IH44" s="38"/>
      <c r="II44" s="38"/>
      <c r="IJ44" s="38"/>
      <c r="IK44" s="38"/>
    </row>
    <row r="45" spans="1:245" ht="19.5" customHeight="1">
      <c r="A45" s="38"/>
      <c r="B45" s="38"/>
      <c r="C45" s="38"/>
      <c r="D45" s="38"/>
      <c r="E45" s="38"/>
      <c r="F45" s="34"/>
      <c r="G45" s="34"/>
      <c r="H45" s="37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8"/>
      <c r="DE45" s="38"/>
      <c r="DF45" s="38"/>
      <c r="DG45" s="38"/>
      <c r="DH45" s="38"/>
      <c r="DI45" s="38"/>
      <c r="DJ45" s="38"/>
      <c r="DK45" s="38"/>
      <c r="DL45" s="38"/>
      <c r="DM45" s="38"/>
      <c r="DN45" s="38"/>
      <c r="DO45" s="38"/>
      <c r="DP45" s="38"/>
      <c r="DQ45" s="38"/>
      <c r="DR45" s="38"/>
      <c r="DS45" s="38"/>
      <c r="DT45" s="38"/>
      <c r="DU45" s="38"/>
      <c r="DV45" s="38"/>
      <c r="DW45" s="38"/>
      <c r="DX45" s="38"/>
      <c r="DY45" s="38"/>
      <c r="DZ45" s="38"/>
      <c r="EA45" s="38"/>
      <c r="EB45" s="38"/>
      <c r="EC45" s="38"/>
      <c r="ED45" s="38"/>
      <c r="EE45" s="38"/>
      <c r="EF45" s="38"/>
      <c r="EG45" s="38"/>
      <c r="EH45" s="38"/>
      <c r="EI45" s="38"/>
      <c r="EJ45" s="38"/>
      <c r="EK45" s="38"/>
      <c r="EL45" s="38"/>
      <c r="EM45" s="38"/>
      <c r="EN45" s="38"/>
      <c r="EO45" s="38"/>
      <c r="EP45" s="38"/>
      <c r="EQ45" s="38"/>
      <c r="ER45" s="38"/>
      <c r="ES45" s="38"/>
      <c r="ET45" s="38"/>
      <c r="EU45" s="38"/>
      <c r="EV45" s="38"/>
      <c r="EW45" s="38"/>
      <c r="EX45" s="38"/>
      <c r="EY45" s="38"/>
      <c r="EZ45" s="38"/>
      <c r="FA45" s="38"/>
      <c r="FB45" s="38"/>
      <c r="FC45" s="38"/>
      <c r="FD45" s="38"/>
      <c r="FE45" s="38"/>
      <c r="FF45" s="38"/>
      <c r="FG45" s="38"/>
      <c r="FH45" s="38"/>
      <c r="FI45" s="38"/>
      <c r="FJ45" s="38"/>
      <c r="FK45" s="38"/>
      <c r="FL45" s="38"/>
      <c r="FM45" s="38"/>
      <c r="FN45" s="38"/>
      <c r="FO45" s="38"/>
      <c r="FP45" s="38"/>
      <c r="FQ45" s="38"/>
      <c r="FR45" s="38"/>
      <c r="FS45" s="38"/>
      <c r="FT45" s="38"/>
      <c r="FU45" s="38"/>
      <c r="FV45" s="38"/>
      <c r="FW45" s="38"/>
      <c r="FX45" s="38"/>
      <c r="FY45" s="38"/>
      <c r="FZ45" s="38"/>
      <c r="GA45" s="38"/>
      <c r="GB45" s="38"/>
      <c r="GC45" s="38"/>
      <c r="GD45" s="38"/>
      <c r="GE45" s="38"/>
      <c r="GF45" s="38"/>
      <c r="GG45" s="38"/>
      <c r="GH45" s="38"/>
      <c r="GI45" s="38"/>
      <c r="GJ45" s="38"/>
      <c r="GK45" s="38"/>
      <c r="GL45" s="38"/>
      <c r="GM45" s="38"/>
      <c r="GN45" s="38"/>
      <c r="GO45" s="38"/>
      <c r="GP45" s="38"/>
      <c r="GQ45" s="38"/>
      <c r="GR45" s="38"/>
      <c r="GS45" s="38"/>
      <c r="GT45" s="38"/>
      <c r="GU45" s="38"/>
      <c r="GV45" s="38"/>
      <c r="GW45" s="38"/>
      <c r="GX45" s="38"/>
      <c r="GY45" s="38"/>
      <c r="GZ45" s="38"/>
      <c r="HA45" s="38"/>
      <c r="HB45" s="38"/>
      <c r="HC45" s="38"/>
      <c r="HD45" s="38"/>
      <c r="HE45" s="38"/>
      <c r="HF45" s="38"/>
      <c r="HG45" s="38"/>
      <c r="HH45" s="38"/>
      <c r="HI45" s="38"/>
      <c r="HJ45" s="38"/>
      <c r="HK45" s="38"/>
      <c r="HL45" s="38"/>
      <c r="HM45" s="38"/>
      <c r="HN45" s="38"/>
      <c r="HO45" s="38"/>
      <c r="HP45" s="38"/>
      <c r="HQ45" s="38"/>
      <c r="HR45" s="38"/>
      <c r="HS45" s="38"/>
      <c r="HT45" s="38"/>
      <c r="HU45" s="38"/>
      <c r="HV45" s="38"/>
      <c r="HW45" s="38"/>
      <c r="HX45" s="38"/>
      <c r="HY45" s="38"/>
      <c r="HZ45" s="38"/>
      <c r="IA45" s="38"/>
      <c r="IB45" s="38"/>
      <c r="IC45" s="38"/>
      <c r="ID45" s="38"/>
      <c r="IE45" s="38"/>
      <c r="IF45" s="38"/>
      <c r="IG45" s="38"/>
      <c r="IH45" s="38"/>
      <c r="II45" s="38"/>
      <c r="IJ45" s="38"/>
      <c r="IK45" s="38"/>
    </row>
    <row r="46" spans="1:245" ht="19.5" customHeight="1">
      <c r="A46" s="38"/>
      <c r="B46" s="38"/>
      <c r="C46" s="38"/>
      <c r="D46" s="38"/>
      <c r="E46" s="38"/>
      <c r="F46" s="34"/>
      <c r="G46" s="34"/>
      <c r="H46" s="37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  <c r="CP46" s="38"/>
      <c r="CQ46" s="38"/>
      <c r="CR46" s="38"/>
      <c r="CS46" s="38"/>
      <c r="CT46" s="38"/>
      <c r="CU46" s="38"/>
      <c r="CV46" s="38"/>
      <c r="CW46" s="38"/>
      <c r="CX46" s="38"/>
      <c r="CY46" s="38"/>
      <c r="CZ46" s="38"/>
      <c r="DA46" s="38"/>
      <c r="DB46" s="38"/>
      <c r="DC46" s="38"/>
      <c r="DD46" s="38"/>
      <c r="DE46" s="38"/>
      <c r="DF46" s="38"/>
      <c r="DG46" s="38"/>
      <c r="DH46" s="38"/>
      <c r="DI46" s="38"/>
      <c r="DJ46" s="38"/>
      <c r="DK46" s="38"/>
      <c r="DL46" s="38"/>
      <c r="DM46" s="38"/>
      <c r="DN46" s="38"/>
      <c r="DO46" s="38"/>
      <c r="DP46" s="38"/>
      <c r="DQ46" s="38"/>
      <c r="DR46" s="38"/>
      <c r="DS46" s="38"/>
      <c r="DT46" s="38"/>
      <c r="DU46" s="38"/>
      <c r="DV46" s="38"/>
      <c r="DW46" s="38"/>
      <c r="DX46" s="38"/>
      <c r="DY46" s="38"/>
      <c r="DZ46" s="38"/>
      <c r="EA46" s="38"/>
      <c r="EB46" s="38"/>
      <c r="EC46" s="38"/>
      <c r="ED46" s="38"/>
      <c r="EE46" s="38"/>
      <c r="EF46" s="38"/>
      <c r="EG46" s="38"/>
      <c r="EH46" s="38"/>
      <c r="EI46" s="38"/>
      <c r="EJ46" s="38"/>
      <c r="EK46" s="38"/>
      <c r="EL46" s="38"/>
      <c r="EM46" s="38"/>
      <c r="EN46" s="38"/>
      <c r="EO46" s="38"/>
      <c r="EP46" s="38"/>
      <c r="EQ46" s="38"/>
      <c r="ER46" s="38"/>
      <c r="ES46" s="38"/>
      <c r="ET46" s="38"/>
      <c r="EU46" s="38"/>
      <c r="EV46" s="38"/>
      <c r="EW46" s="38"/>
      <c r="EX46" s="38"/>
      <c r="EY46" s="38"/>
      <c r="EZ46" s="38"/>
      <c r="FA46" s="38"/>
      <c r="FB46" s="38"/>
      <c r="FC46" s="38"/>
      <c r="FD46" s="38"/>
      <c r="FE46" s="38"/>
      <c r="FF46" s="38"/>
      <c r="FG46" s="38"/>
      <c r="FH46" s="38"/>
      <c r="FI46" s="38"/>
      <c r="FJ46" s="38"/>
      <c r="FK46" s="38"/>
      <c r="FL46" s="38"/>
      <c r="FM46" s="38"/>
      <c r="FN46" s="38"/>
      <c r="FO46" s="38"/>
      <c r="FP46" s="38"/>
      <c r="FQ46" s="38"/>
      <c r="FR46" s="38"/>
      <c r="FS46" s="38"/>
      <c r="FT46" s="38"/>
      <c r="FU46" s="38"/>
      <c r="FV46" s="38"/>
      <c r="FW46" s="38"/>
      <c r="FX46" s="38"/>
      <c r="FY46" s="38"/>
      <c r="FZ46" s="38"/>
      <c r="GA46" s="38"/>
      <c r="GB46" s="38"/>
      <c r="GC46" s="38"/>
      <c r="GD46" s="38"/>
      <c r="GE46" s="38"/>
      <c r="GF46" s="38"/>
      <c r="GG46" s="38"/>
      <c r="GH46" s="38"/>
      <c r="GI46" s="38"/>
      <c r="GJ46" s="38"/>
      <c r="GK46" s="38"/>
      <c r="GL46" s="38"/>
      <c r="GM46" s="38"/>
      <c r="GN46" s="38"/>
      <c r="GO46" s="38"/>
      <c r="GP46" s="38"/>
      <c r="GQ46" s="38"/>
      <c r="GR46" s="38"/>
      <c r="GS46" s="38"/>
      <c r="GT46" s="38"/>
      <c r="GU46" s="38"/>
      <c r="GV46" s="38"/>
      <c r="GW46" s="38"/>
      <c r="GX46" s="38"/>
      <c r="GY46" s="38"/>
      <c r="GZ46" s="38"/>
      <c r="HA46" s="38"/>
      <c r="HB46" s="38"/>
      <c r="HC46" s="38"/>
      <c r="HD46" s="38"/>
      <c r="HE46" s="38"/>
      <c r="HF46" s="38"/>
      <c r="HG46" s="38"/>
      <c r="HH46" s="38"/>
      <c r="HI46" s="38"/>
      <c r="HJ46" s="38"/>
      <c r="HK46" s="38"/>
      <c r="HL46" s="38"/>
      <c r="HM46" s="38"/>
      <c r="HN46" s="38"/>
      <c r="HO46" s="38"/>
      <c r="HP46" s="38"/>
      <c r="HQ46" s="38"/>
      <c r="HR46" s="38"/>
      <c r="HS46" s="38"/>
      <c r="HT46" s="38"/>
      <c r="HU46" s="38"/>
      <c r="HV46" s="38"/>
      <c r="HW46" s="38"/>
      <c r="HX46" s="38"/>
      <c r="HY46" s="38"/>
      <c r="HZ46" s="38"/>
      <c r="IA46" s="38"/>
      <c r="IB46" s="38"/>
      <c r="IC46" s="38"/>
      <c r="ID46" s="38"/>
      <c r="IE46" s="38"/>
      <c r="IF46" s="38"/>
      <c r="IG46" s="38"/>
      <c r="IH46" s="38"/>
      <c r="II46" s="38"/>
      <c r="IJ46" s="38"/>
      <c r="IK46" s="38"/>
    </row>
    <row r="47" spans="1:245" ht="19.5" customHeight="1">
      <c r="A47" s="38"/>
      <c r="B47" s="38"/>
      <c r="C47" s="38"/>
      <c r="D47" s="38"/>
      <c r="E47" s="38"/>
      <c r="F47" s="34"/>
      <c r="G47" s="34"/>
      <c r="H47" s="37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8"/>
      <c r="CP47" s="38"/>
      <c r="CQ47" s="38"/>
      <c r="CR47" s="38"/>
      <c r="CS47" s="38"/>
      <c r="CT47" s="38"/>
      <c r="CU47" s="38"/>
      <c r="CV47" s="38"/>
      <c r="CW47" s="38"/>
      <c r="CX47" s="38"/>
      <c r="CY47" s="38"/>
      <c r="CZ47" s="38"/>
      <c r="DA47" s="38"/>
      <c r="DB47" s="38"/>
      <c r="DC47" s="38"/>
      <c r="DD47" s="38"/>
      <c r="DE47" s="38"/>
      <c r="DF47" s="38"/>
      <c r="DG47" s="38"/>
      <c r="DH47" s="38"/>
      <c r="DI47" s="38"/>
      <c r="DJ47" s="38"/>
      <c r="DK47" s="38"/>
      <c r="DL47" s="38"/>
      <c r="DM47" s="38"/>
      <c r="DN47" s="38"/>
      <c r="DO47" s="38"/>
      <c r="DP47" s="38"/>
      <c r="DQ47" s="38"/>
      <c r="DR47" s="38"/>
      <c r="DS47" s="38"/>
      <c r="DT47" s="38"/>
      <c r="DU47" s="38"/>
      <c r="DV47" s="38"/>
      <c r="DW47" s="38"/>
      <c r="DX47" s="38"/>
      <c r="DY47" s="38"/>
      <c r="DZ47" s="38"/>
      <c r="EA47" s="38"/>
      <c r="EB47" s="38"/>
      <c r="EC47" s="38"/>
      <c r="ED47" s="38"/>
      <c r="EE47" s="38"/>
      <c r="EF47" s="38"/>
      <c r="EG47" s="38"/>
      <c r="EH47" s="38"/>
      <c r="EI47" s="38"/>
      <c r="EJ47" s="38"/>
      <c r="EK47" s="38"/>
      <c r="EL47" s="38"/>
      <c r="EM47" s="38"/>
      <c r="EN47" s="38"/>
      <c r="EO47" s="38"/>
      <c r="EP47" s="38"/>
      <c r="EQ47" s="38"/>
      <c r="ER47" s="38"/>
      <c r="ES47" s="38"/>
      <c r="ET47" s="38"/>
      <c r="EU47" s="38"/>
      <c r="EV47" s="38"/>
      <c r="EW47" s="38"/>
      <c r="EX47" s="38"/>
      <c r="EY47" s="38"/>
      <c r="EZ47" s="38"/>
      <c r="FA47" s="38"/>
      <c r="FB47" s="38"/>
      <c r="FC47" s="38"/>
      <c r="FD47" s="38"/>
      <c r="FE47" s="38"/>
      <c r="FF47" s="38"/>
      <c r="FG47" s="38"/>
      <c r="FH47" s="38"/>
      <c r="FI47" s="38"/>
      <c r="FJ47" s="38"/>
      <c r="FK47" s="38"/>
      <c r="FL47" s="38"/>
      <c r="FM47" s="38"/>
      <c r="FN47" s="38"/>
      <c r="FO47" s="38"/>
      <c r="FP47" s="38"/>
      <c r="FQ47" s="38"/>
      <c r="FR47" s="38"/>
      <c r="FS47" s="38"/>
      <c r="FT47" s="38"/>
      <c r="FU47" s="38"/>
      <c r="FV47" s="38"/>
      <c r="FW47" s="38"/>
      <c r="FX47" s="38"/>
      <c r="FY47" s="38"/>
      <c r="FZ47" s="38"/>
      <c r="GA47" s="38"/>
      <c r="GB47" s="38"/>
      <c r="GC47" s="38"/>
      <c r="GD47" s="38"/>
      <c r="GE47" s="38"/>
      <c r="GF47" s="38"/>
      <c r="GG47" s="38"/>
      <c r="GH47" s="38"/>
      <c r="GI47" s="38"/>
      <c r="GJ47" s="38"/>
      <c r="GK47" s="38"/>
      <c r="GL47" s="38"/>
      <c r="GM47" s="38"/>
      <c r="GN47" s="38"/>
      <c r="GO47" s="38"/>
      <c r="GP47" s="38"/>
      <c r="GQ47" s="38"/>
      <c r="GR47" s="38"/>
      <c r="GS47" s="38"/>
      <c r="GT47" s="38"/>
      <c r="GU47" s="38"/>
      <c r="GV47" s="38"/>
      <c r="GW47" s="38"/>
      <c r="GX47" s="38"/>
      <c r="GY47" s="38"/>
      <c r="GZ47" s="38"/>
      <c r="HA47" s="38"/>
      <c r="HB47" s="38"/>
      <c r="HC47" s="38"/>
      <c r="HD47" s="38"/>
      <c r="HE47" s="38"/>
      <c r="HF47" s="38"/>
      <c r="HG47" s="38"/>
      <c r="HH47" s="38"/>
      <c r="HI47" s="38"/>
      <c r="HJ47" s="38"/>
      <c r="HK47" s="38"/>
      <c r="HL47" s="38"/>
      <c r="HM47" s="38"/>
      <c r="HN47" s="38"/>
      <c r="HO47" s="38"/>
      <c r="HP47" s="38"/>
      <c r="HQ47" s="38"/>
      <c r="HR47" s="38"/>
      <c r="HS47" s="38"/>
      <c r="HT47" s="38"/>
      <c r="HU47" s="38"/>
      <c r="HV47" s="38"/>
      <c r="HW47" s="38"/>
      <c r="HX47" s="38"/>
      <c r="HY47" s="38"/>
      <c r="HZ47" s="38"/>
      <c r="IA47" s="38"/>
      <c r="IB47" s="38"/>
      <c r="IC47" s="38"/>
      <c r="ID47" s="38"/>
      <c r="IE47" s="38"/>
      <c r="IF47" s="38"/>
      <c r="IG47" s="38"/>
      <c r="IH47" s="38"/>
      <c r="II47" s="38"/>
      <c r="IJ47" s="38"/>
      <c r="IK47" s="38"/>
    </row>
    <row r="48" spans="1:245" ht="19.5" customHeight="1">
      <c r="A48" s="38"/>
      <c r="B48" s="38"/>
      <c r="C48" s="38"/>
      <c r="D48" s="38"/>
      <c r="E48" s="38"/>
      <c r="F48" s="34"/>
      <c r="G48" s="34"/>
      <c r="H48" s="37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  <c r="DY48" s="38"/>
      <c r="DZ48" s="38"/>
      <c r="EA48" s="38"/>
      <c r="EB48" s="38"/>
      <c r="EC48" s="38"/>
      <c r="ED48" s="38"/>
      <c r="EE48" s="38"/>
      <c r="EF48" s="38"/>
      <c r="EG48" s="38"/>
      <c r="EH48" s="38"/>
      <c r="EI48" s="38"/>
      <c r="EJ48" s="38"/>
      <c r="EK48" s="38"/>
      <c r="EL48" s="38"/>
      <c r="EM48" s="38"/>
      <c r="EN48" s="38"/>
      <c r="EO48" s="38"/>
      <c r="EP48" s="38"/>
      <c r="EQ48" s="38"/>
      <c r="ER48" s="38"/>
      <c r="ES48" s="38"/>
      <c r="ET48" s="38"/>
      <c r="EU48" s="38"/>
      <c r="EV48" s="38"/>
      <c r="EW48" s="38"/>
      <c r="EX48" s="38"/>
      <c r="EY48" s="38"/>
      <c r="EZ48" s="38"/>
      <c r="FA48" s="38"/>
      <c r="FB48" s="38"/>
      <c r="FC48" s="38"/>
      <c r="FD48" s="38"/>
      <c r="FE48" s="38"/>
      <c r="FF48" s="38"/>
      <c r="FG48" s="38"/>
      <c r="FH48" s="38"/>
      <c r="FI48" s="38"/>
      <c r="FJ48" s="38"/>
      <c r="FK48" s="38"/>
      <c r="FL48" s="38"/>
      <c r="FM48" s="38"/>
      <c r="FN48" s="38"/>
      <c r="FO48" s="38"/>
      <c r="FP48" s="38"/>
      <c r="FQ48" s="38"/>
      <c r="FR48" s="38"/>
      <c r="FS48" s="38"/>
      <c r="FT48" s="38"/>
      <c r="FU48" s="38"/>
      <c r="FV48" s="38"/>
      <c r="FW48" s="38"/>
      <c r="FX48" s="38"/>
      <c r="FY48" s="38"/>
      <c r="FZ48" s="38"/>
      <c r="GA48" s="38"/>
      <c r="GB48" s="38"/>
      <c r="GC48" s="38"/>
      <c r="GD48" s="38"/>
      <c r="GE48" s="38"/>
      <c r="GF48" s="38"/>
      <c r="GG48" s="38"/>
      <c r="GH48" s="38"/>
      <c r="GI48" s="38"/>
      <c r="GJ48" s="38"/>
      <c r="GK48" s="38"/>
      <c r="GL48" s="38"/>
      <c r="GM48" s="38"/>
      <c r="GN48" s="38"/>
      <c r="GO48" s="38"/>
      <c r="GP48" s="38"/>
      <c r="GQ48" s="38"/>
      <c r="GR48" s="38"/>
      <c r="GS48" s="38"/>
      <c r="GT48" s="38"/>
      <c r="GU48" s="38"/>
      <c r="GV48" s="38"/>
      <c r="GW48" s="38"/>
      <c r="GX48" s="38"/>
      <c r="GY48" s="38"/>
      <c r="GZ48" s="38"/>
      <c r="HA48" s="38"/>
      <c r="HB48" s="38"/>
      <c r="HC48" s="38"/>
      <c r="HD48" s="38"/>
      <c r="HE48" s="38"/>
      <c r="HF48" s="38"/>
      <c r="HG48" s="38"/>
      <c r="HH48" s="38"/>
      <c r="HI48" s="38"/>
      <c r="HJ48" s="38"/>
      <c r="HK48" s="38"/>
      <c r="HL48" s="38"/>
      <c r="HM48" s="38"/>
      <c r="HN48" s="38"/>
      <c r="HO48" s="38"/>
      <c r="HP48" s="38"/>
      <c r="HQ48" s="38"/>
      <c r="HR48" s="38"/>
      <c r="HS48" s="38"/>
      <c r="HT48" s="38"/>
      <c r="HU48" s="38"/>
      <c r="HV48" s="38"/>
      <c r="HW48" s="38"/>
      <c r="HX48" s="38"/>
      <c r="HY48" s="38"/>
      <c r="HZ48" s="38"/>
      <c r="IA48" s="38"/>
      <c r="IB48" s="38"/>
      <c r="IC48" s="38"/>
      <c r="ID48" s="38"/>
      <c r="IE48" s="38"/>
      <c r="IF48" s="38"/>
      <c r="IG48" s="38"/>
      <c r="IH48" s="38"/>
      <c r="II48" s="38"/>
      <c r="IJ48" s="38"/>
      <c r="IK48" s="38"/>
    </row>
    <row r="49" spans="1:245" ht="19.5" customHeight="1">
      <c r="A49" s="38"/>
      <c r="B49" s="38"/>
      <c r="C49" s="38"/>
      <c r="D49" s="38"/>
      <c r="E49" s="38"/>
      <c r="F49" s="34"/>
      <c r="G49" s="34"/>
      <c r="H49" s="37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8"/>
      <c r="FN49" s="38"/>
      <c r="FO49" s="38"/>
      <c r="FP49" s="38"/>
      <c r="FQ49" s="38"/>
      <c r="FR49" s="38"/>
      <c r="FS49" s="38"/>
      <c r="FT49" s="38"/>
      <c r="FU49" s="38"/>
      <c r="FV49" s="38"/>
      <c r="FW49" s="38"/>
      <c r="FX49" s="38"/>
      <c r="FY49" s="38"/>
      <c r="FZ49" s="38"/>
      <c r="GA49" s="38"/>
      <c r="GB49" s="38"/>
      <c r="GC49" s="38"/>
      <c r="GD49" s="38"/>
      <c r="GE49" s="38"/>
      <c r="GF49" s="38"/>
      <c r="GG49" s="38"/>
      <c r="GH49" s="38"/>
      <c r="GI49" s="38"/>
      <c r="GJ49" s="38"/>
      <c r="GK49" s="38"/>
      <c r="GL49" s="38"/>
      <c r="GM49" s="38"/>
      <c r="GN49" s="38"/>
      <c r="GO49" s="38"/>
      <c r="GP49" s="38"/>
      <c r="GQ49" s="38"/>
      <c r="GR49" s="38"/>
      <c r="GS49" s="38"/>
      <c r="GT49" s="38"/>
      <c r="GU49" s="38"/>
      <c r="GV49" s="38"/>
      <c r="GW49" s="38"/>
      <c r="GX49" s="38"/>
      <c r="GY49" s="38"/>
      <c r="GZ49" s="38"/>
      <c r="HA49" s="38"/>
      <c r="HB49" s="38"/>
      <c r="HC49" s="38"/>
      <c r="HD49" s="38"/>
      <c r="HE49" s="38"/>
      <c r="HF49" s="38"/>
      <c r="HG49" s="38"/>
      <c r="HH49" s="38"/>
      <c r="HI49" s="38"/>
      <c r="HJ49" s="38"/>
      <c r="HK49" s="38"/>
      <c r="HL49" s="38"/>
      <c r="HM49" s="38"/>
      <c r="HN49" s="38"/>
      <c r="HO49" s="38"/>
      <c r="HP49" s="38"/>
      <c r="HQ49" s="38"/>
      <c r="HR49" s="38"/>
      <c r="HS49" s="38"/>
      <c r="HT49" s="38"/>
      <c r="HU49" s="38"/>
      <c r="HV49" s="38"/>
      <c r="HW49" s="38"/>
      <c r="HX49" s="38"/>
      <c r="HY49" s="38"/>
      <c r="HZ49" s="38"/>
      <c r="IA49" s="38"/>
      <c r="IB49" s="38"/>
      <c r="IC49" s="38"/>
      <c r="ID49" s="38"/>
      <c r="IE49" s="38"/>
      <c r="IF49" s="38"/>
      <c r="IG49" s="38"/>
      <c r="IH49" s="38"/>
      <c r="II49" s="38"/>
      <c r="IJ49" s="38"/>
      <c r="IK49" s="38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/>
  <pageMargins left="0.75" right="0.75" top="1" bottom="1" header="0.5" footer="0.5"/>
  <pageSetup fitToHeight="1" fitToWidth="1" horizontalDpi="600" verticalDpi="600" orientation="landscape" paperSize="9" scale="9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workbookViewId="0" topLeftCell="A1">
      <selection activeCell="C14" sqref="C14"/>
    </sheetView>
  </sheetViews>
  <sheetFormatPr defaultColWidth="6.875" defaultRowHeight="12.75" customHeight="1"/>
  <cols>
    <col min="1" max="1" width="13.75390625" style="1" customWidth="1"/>
    <col min="2" max="2" width="32.00390625" style="1" customWidth="1"/>
    <col min="3" max="4" width="13.50390625" style="1" customWidth="1"/>
    <col min="5" max="7" width="14.00390625" style="1" customWidth="1"/>
    <col min="8" max="8" width="13.50390625" style="1" customWidth="1"/>
    <col min="9" max="9" width="6.50390625" style="1" customWidth="1"/>
    <col min="10" max="16384" width="6.875" style="1" customWidth="1"/>
  </cols>
  <sheetData>
    <row r="1" ht="22.5" customHeight="1">
      <c r="A1" s="41" t="s">
        <v>270</v>
      </c>
    </row>
    <row r="2" spans="1:9" ht="19.5" customHeight="1">
      <c r="A2" s="42"/>
      <c r="B2" s="42"/>
      <c r="C2" s="42"/>
      <c r="D2" s="42"/>
      <c r="E2" s="43"/>
      <c r="F2" s="42"/>
      <c r="G2" s="42"/>
      <c r="H2" s="44" t="s">
        <v>271</v>
      </c>
      <c r="I2" s="66"/>
    </row>
    <row r="3" spans="1:9" ht="25.5" customHeight="1">
      <c r="A3" s="6" t="s">
        <v>272</v>
      </c>
      <c r="B3" s="6"/>
      <c r="C3" s="6"/>
      <c r="D3" s="6"/>
      <c r="E3" s="6"/>
      <c r="F3" s="6"/>
      <c r="G3" s="6"/>
      <c r="H3" s="6"/>
      <c r="I3" s="66"/>
    </row>
    <row r="4" spans="1:9" ht="19.5" customHeight="1">
      <c r="A4" s="8" t="s">
        <v>268</v>
      </c>
      <c r="B4" s="45"/>
      <c r="C4" s="45"/>
      <c r="D4" s="45"/>
      <c r="E4" s="45"/>
      <c r="F4" s="45"/>
      <c r="G4" s="45"/>
      <c r="H4" s="9" t="s">
        <v>6</v>
      </c>
      <c r="I4" s="66"/>
    </row>
    <row r="5" spans="1:9" ht="19.5" customHeight="1">
      <c r="A5" s="18" t="s">
        <v>258</v>
      </c>
      <c r="B5" s="18" t="s">
        <v>259</v>
      </c>
      <c r="C5" s="13" t="s">
        <v>260</v>
      </c>
      <c r="D5" s="13"/>
      <c r="E5" s="13"/>
      <c r="F5" s="13"/>
      <c r="G5" s="13"/>
      <c r="H5" s="13"/>
      <c r="I5" s="66"/>
    </row>
    <row r="6" spans="1:9" ht="19.5" customHeight="1">
      <c r="A6" s="18"/>
      <c r="B6" s="18"/>
      <c r="C6" s="46" t="s">
        <v>46</v>
      </c>
      <c r="D6" s="47" t="s">
        <v>261</v>
      </c>
      <c r="E6" s="48" t="s">
        <v>262</v>
      </c>
      <c r="F6" s="49"/>
      <c r="G6" s="49"/>
      <c r="H6" s="50" t="s">
        <v>201</v>
      </c>
      <c r="I6" s="66"/>
    </row>
    <row r="7" spans="1:9" ht="33.75" customHeight="1">
      <c r="A7" s="24"/>
      <c r="B7" s="24"/>
      <c r="C7" s="51"/>
      <c r="D7" s="25"/>
      <c r="E7" s="52" t="s">
        <v>61</v>
      </c>
      <c r="F7" s="53" t="s">
        <v>263</v>
      </c>
      <c r="G7" s="54" t="s">
        <v>264</v>
      </c>
      <c r="H7" s="55"/>
      <c r="I7" s="66"/>
    </row>
    <row r="8" spans="1:9" ht="19.5" customHeight="1">
      <c r="A8" s="56"/>
      <c r="B8" s="56"/>
      <c r="C8" s="28"/>
      <c r="D8" s="28"/>
      <c r="E8" s="28"/>
      <c r="F8" s="28"/>
      <c r="G8" s="28"/>
      <c r="H8" s="28"/>
      <c r="I8" s="67"/>
    </row>
    <row r="9" spans="1:9" ht="19.5" customHeight="1">
      <c r="A9" s="57"/>
      <c r="B9" s="57"/>
      <c r="C9" s="57"/>
      <c r="D9" s="57"/>
      <c r="E9" s="58"/>
      <c r="F9" s="57"/>
      <c r="G9" s="57"/>
      <c r="H9" s="59"/>
      <c r="I9" s="66"/>
    </row>
    <row r="10" spans="1:9" ht="19.5" customHeight="1">
      <c r="A10" s="57"/>
      <c r="B10" s="57"/>
      <c r="C10" s="57"/>
      <c r="D10" s="57"/>
      <c r="E10" s="58"/>
      <c r="F10" s="60"/>
      <c r="G10" s="60"/>
      <c r="H10" s="59"/>
      <c r="I10" s="64"/>
    </row>
    <row r="11" spans="1:9" ht="19.5" customHeight="1">
      <c r="A11" s="57"/>
      <c r="B11" s="57"/>
      <c r="C11" s="57"/>
      <c r="D11" s="57"/>
      <c r="E11" s="61"/>
      <c r="F11" s="57"/>
      <c r="G11" s="57"/>
      <c r="H11" s="59"/>
      <c r="I11" s="64"/>
    </row>
    <row r="12" spans="1:9" ht="19.5" customHeight="1">
      <c r="A12" s="57"/>
      <c r="B12" s="57"/>
      <c r="C12" s="57"/>
      <c r="D12" s="57"/>
      <c r="E12" s="61"/>
      <c r="F12" s="57"/>
      <c r="G12" s="57"/>
      <c r="H12" s="59"/>
      <c r="I12" s="64"/>
    </row>
    <row r="13" spans="1:9" ht="19.5" customHeight="1">
      <c r="A13" s="57"/>
      <c r="B13" s="57"/>
      <c r="C13" s="57"/>
      <c r="D13" s="57"/>
      <c r="E13" s="58"/>
      <c r="F13" s="57"/>
      <c r="G13" s="57"/>
      <c r="H13" s="59"/>
      <c r="I13" s="64"/>
    </row>
    <row r="14" spans="1:9" ht="19.5" customHeight="1">
      <c r="A14" s="57"/>
      <c r="B14" s="57"/>
      <c r="C14" s="57"/>
      <c r="D14" s="57"/>
      <c r="E14" s="58"/>
      <c r="F14" s="57"/>
      <c r="G14" s="57"/>
      <c r="H14" s="59"/>
      <c r="I14" s="64"/>
    </row>
    <row r="15" spans="1:9" ht="19.5" customHeight="1">
      <c r="A15" s="57"/>
      <c r="B15" s="57"/>
      <c r="C15" s="57"/>
      <c r="D15" s="57"/>
      <c r="E15" s="61"/>
      <c r="F15" s="57"/>
      <c r="G15" s="57"/>
      <c r="H15" s="59"/>
      <c r="I15" s="64"/>
    </row>
    <row r="16" spans="1:9" ht="19.5" customHeight="1">
      <c r="A16" s="57"/>
      <c r="B16" s="57"/>
      <c r="C16" s="57"/>
      <c r="D16" s="57"/>
      <c r="E16" s="61"/>
      <c r="F16" s="57"/>
      <c r="G16" s="57"/>
      <c r="H16" s="59"/>
      <c r="I16" s="64"/>
    </row>
    <row r="17" spans="1:9" ht="19.5" customHeight="1">
      <c r="A17" s="57"/>
      <c r="B17" s="57"/>
      <c r="C17" s="57"/>
      <c r="D17" s="57"/>
      <c r="E17" s="58"/>
      <c r="F17" s="57"/>
      <c r="G17" s="57"/>
      <c r="H17" s="59"/>
      <c r="I17" s="64"/>
    </row>
    <row r="18" spans="1:9" ht="19.5" customHeight="1">
      <c r="A18" s="57"/>
      <c r="B18" s="57"/>
      <c r="C18" s="57"/>
      <c r="D18" s="57"/>
      <c r="E18" s="58"/>
      <c r="F18" s="57"/>
      <c r="G18" s="57"/>
      <c r="H18" s="59"/>
      <c r="I18" s="64"/>
    </row>
    <row r="19" spans="1:9" ht="19.5" customHeight="1">
      <c r="A19" s="57"/>
      <c r="B19" s="57"/>
      <c r="C19" s="57"/>
      <c r="D19" s="57"/>
      <c r="E19" s="62"/>
      <c r="F19" s="57"/>
      <c r="G19" s="57"/>
      <c r="H19" s="59"/>
      <c r="I19" s="64"/>
    </row>
    <row r="20" spans="1:9" ht="19.5" customHeight="1">
      <c r="A20" s="57"/>
      <c r="B20" s="57"/>
      <c r="C20" s="57"/>
      <c r="D20" s="57"/>
      <c r="E20" s="61"/>
      <c r="F20" s="57"/>
      <c r="G20" s="57"/>
      <c r="H20" s="59"/>
      <c r="I20" s="64"/>
    </row>
    <row r="21" spans="1:9" ht="19.5" customHeight="1">
      <c r="A21" s="61"/>
      <c r="B21" s="61"/>
      <c r="C21" s="61"/>
      <c r="D21" s="61"/>
      <c r="E21" s="61"/>
      <c r="F21" s="57"/>
      <c r="G21" s="57"/>
      <c r="H21" s="59"/>
      <c r="I21" s="64"/>
    </row>
    <row r="22" spans="1:9" ht="19.5" customHeight="1">
      <c r="A22" s="59"/>
      <c r="B22" s="59"/>
      <c r="C22" s="59"/>
      <c r="D22" s="59"/>
      <c r="E22" s="63"/>
      <c r="F22" s="59"/>
      <c r="G22" s="59"/>
      <c r="H22" s="59"/>
      <c r="I22" s="64"/>
    </row>
    <row r="23" spans="1:9" ht="19.5" customHeight="1">
      <c r="A23" s="59"/>
      <c r="B23" s="59"/>
      <c r="C23" s="59"/>
      <c r="D23" s="59"/>
      <c r="E23" s="63"/>
      <c r="F23" s="59"/>
      <c r="G23" s="59"/>
      <c r="H23" s="59"/>
      <c r="I23" s="64"/>
    </row>
    <row r="24" spans="1:9" ht="19.5" customHeight="1">
      <c r="A24" s="59"/>
      <c r="B24" s="59"/>
      <c r="C24" s="59"/>
      <c r="D24" s="59"/>
      <c r="E24" s="63"/>
      <c r="F24" s="59"/>
      <c r="G24" s="59"/>
      <c r="H24" s="59"/>
      <c r="I24" s="64"/>
    </row>
    <row r="25" spans="1:9" ht="19.5" customHeight="1">
      <c r="A25" s="59"/>
      <c r="B25" s="59"/>
      <c r="C25" s="59"/>
      <c r="D25" s="59"/>
      <c r="E25" s="63"/>
      <c r="F25" s="59"/>
      <c r="G25" s="59"/>
      <c r="H25" s="59"/>
      <c r="I25" s="64"/>
    </row>
    <row r="26" spans="1:9" ht="19.5" customHeight="1">
      <c r="A26" s="64"/>
      <c r="B26" s="64"/>
      <c r="C26" s="64"/>
      <c r="D26" s="64"/>
      <c r="E26" s="65"/>
      <c r="F26" s="64"/>
      <c r="G26" s="64"/>
      <c r="H26" s="64"/>
      <c r="I26" s="64"/>
    </row>
    <row r="27" spans="1:9" ht="19.5" customHeight="1">
      <c r="A27" s="64"/>
      <c r="B27" s="64"/>
      <c r="C27" s="64"/>
      <c r="D27" s="64"/>
      <c r="E27" s="65"/>
      <c r="F27" s="64"/>
      <c r="G27" s="64"/>
      <c r="H27" s="64"/>
      <c r="I27" s="64"/>
    </row>
    <row r="28" spans="1:9" ht="19.5" customHeight="1">
      <c r="A28" s="64"/>
      <c r="B28" s="64"/>
      <c r="C28" s="64"/>
      <c r="D28" s="64"/>
      <c r="E28" s="65"/>
      <c r="F28" s="64"/>
      <c r="G28" s="64"/>
      <c r="H28" s="64"/>
      <c r="I28" s="64"/>
    </row>
    <row r="29" spans="1:9" ht="19.5" customHeight="1">
      <c r="A29" s="64"/>
      <c r="B29" s="64"/>
      <c r="C29" s="64"/>
      <c r="D29" s="64"/>
      <c r="E29" s="65"/>
      <c r="F29" s="64"/>
      <c r="G29" s="64"/>
      <c r="H29" s="64"/>
      <c r="I29" s="64"/>
    </row>
    <row r="30" spans="1:9" ht="19.5" customHeight="1">
      <c r="A30" s="64"/>
      <c r="B30" s="64"/>
      <c r="C30" s="64"/>
      <c r="D30" s="64"/>
      <c r="E30" s="65"/>
      <c r="F30" s="64"/>
      <c r="G30" s="64"/>
      <c r="H30" s="64"/>
      <c r="I30" s="64"/>
    </row>
    <row r="31" spans="1:9" ht="19.5" customHeight="1">
      <c r="A31" s="64"/>
      <c r="B31" s="64"/>
      <c r="C31" s="64"/>
      <c r="D31" s="64"/>
      <c r="E31" s="65"/>
      <c r="F31" s="64"/>
      <c r="G31" s="64"/>
      <c r="H31" s="64"/>
      <c r="I31" s="64"/>
    </row>
  </sheetData>
  <sheetProtection/>
  <mergeCells count="7">
    <mergeCell ref="A3:H3"/>
    <mergeCell ref="C5:H5"/>
    <mergeCell ref="A5:A7"/>
    <mergeCell ref="B5:B7"/>
    <mergeCell ref="C6:C7"/>
    <mergeCell ref="D6:D7"/>
    <mergeCell ref="H6:H7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9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9"/>
  <sheetViews>
    <sheetView workbookViewId="0" topLeftCell="A1">
      <selection activeCell="E15" sqref="E15"/>
    </sheetView>
  </sheetViews>
  <sheetFormatPr defaultColWidth="6.875" defaultRowHeight="12.75" customHeight="1"/>
  <cols>
    <col min="1" max="3" width="4.625" style="1" customWidth="1"/>
    <col min="4" max="4" width="12.75390625" style="1" customWidth="1"/>
    <col min="5" max="5" width="69.25390625" style="1" customWidth="1"/>
    <col min="6" max="8" width="14.75390625" style="1" customWidth="1"/>
    <col min="9" max="245" width="8.00390625" style="1" customWidth="1"/>
    <col min="246" max="16384" width="6.875" style="1" customWidth="1"/>
  </cols>
  <sheetData>
    <row r="1" spans="1:3" ht="19.5" customHeight="1">
      <c r="A1" s="2" t="s">
        <v>273</v>
      </c>
      <c r="B1" s="2"/>
      <c r="C1" s="2"/>
    </row>
    <row r="2" spans="1:245" ht="19.5" customHeight="1">
      <c r="A2" s="3"/>
      <c r="B2" s="4"/>
      <c r="C2" s="4"/>
      <c r="D2" s="4"/>
      <c r="E2" s="4"/>
      <c r="F2" s="4"/>
      <c r="G2" s="4"/>
      <c r="H2" s="5" t="s">
        <v>274</v>
      </c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  <c r="IJ2" s="34"/>
      <c r="IK2" s="34"/>
    </row>
    <row r="3" spans="1:245" ht="19.5" customHeight="1">
      <c r="A3" s="6" t="s">
        <v>275</v>
      </c>
      <c r="B3" s="6"/>
      <c r="C3" s="6"/>
      <c r="D3" s="6"/>
      <c r="E3" s="6"/>
      <c r="F3" s="6"/>
      <c r="G3" s="6"/>
      <c r="H3" s="6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  <c r="IK3" s="34"/>
    </row>
    <row r="4" spans="1:245" ht="19.5" customHeight="1">
      <c r="A4" s="7" t="s">
        <v>268</v>
      </c>
      <c r="B4" s="7"/>
      <c r="C4" s="7"/>
      <c r="D4" s="7"/>
      <c r="E4" s="7"/>
      <c r="F4" s="8"/>
      <c r="G4" s="8"/>
      <c r="H4" s="9" t="s">
        <v>6</v>
      </c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</row>
    <row r="5" spans="1:245" ht="19.5" customHeight="1">
      <c r="A5" s="10" t="s">
        <v>45</v>
      </c>
      <c r="B5" s="10"/>
      <c r="C5" s="10"/>
      <c r="D5" s="11"/>
      <c r="E5" s="12"/>
      <c r="F5" s="13" t="s">
        <v>276</v>
      </c>
      <c r="G5" s="13"/>
      <c r="H5" s="13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  <c r="IK5" s="34"/>
    </row>
    <row r="6" spans="1:245" ht="19.5" customHeight="1">
      <c r="A6" s="14" t="s">
        <v>56</v>
      </c>
      <c r="B6" s="15"/>
      <c r="C6" s="16"/>
      <c r="D6" s="17" t="s">
        <v>57</v>
      </c>
      <c r="E6" s="18" t="s">
        <v>149</v>
      </c>
      <c r="F6" s="19" t="s">
        <v>46</v>
      </c>
      <c r="G6" s="19" t="s">
        <v>145</v>
      </c>
      <c r="H6" s="13" t="s">
        <v>146</v>
      </c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  <c r="IJ6" s="34"/>
      <c r="IK6" s="34"/>
    </row>
    <row r="7" spans="1:245" ht="19.5" customHeight="1">
      <c r="A7" s="20" t="s">
        <v>66</v>
      </c>
      <c r="B7" s="21" t="s">
        <v>67</v>
      </c>
      <c r="C7" s="22" t="s">
        <v>68</v>
      </c>
      <c r="D7" s="23"/>
      <c r="E7" s="24"/>
      <c r="F7" s="25"/>
      <c r="G7" s="25"/>
      <c r="H7" s="26"/>
      <c r="I7" s="39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  <c r="GR7" s="34"/>
      <c r="GS7" s="34"/>
      <c r="GT7" s="34"/>
      <c r="GU7" s="34"/>
      <c r="GV7" s="34"/>
      <c r="GW7" s="34"/>
      <c r="GX7" s="34"/>
      <c r="GY7" s="34"/>
      <c r="GZ7" s="34"/>
      <c r="HA7" s="34"/>
      <c r="HB7" s="34"/>
      <c r="HC7" s="34"/>
      <c r="HD7" s="34"/>
      <c r="HE7" s="34"/>
      <c r="HF7" s="34"/>
      <c r="HG7" s="34"/>
      <c r="HH7" s="34"/>
      <c r="HI7" s="34"/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4"/>
      <c r="IF7" s="34"/>
      <c r="IG7" s="34"/>
      <c r="IH7" s="34"/>
      <c r="II7" s="34"/>
      <c r="IJ7" s="34"/>
      <c r="IK7" s="34"/>
    </row>
    <row r="8" spans="1:245" ht="24" customHeight="1">
      <c r="A8" s="27"/>
      <c r="B8" s="27"/>
      <c r="C8" s="27"/>
      <c r="D8" s="27"/>
      <c r="E8" s="27"/>
      <c r="F8" s="28"/>
      <c r="G8" s="29"/>
      <c r="H8" s="28"/>
      <c r="I8" s="39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8"/>
      <c r="FK8" s="38"/>
      <c r="FL8" s="38"/>
      <c r="FM8" s="38"/>
      <c r="FN8" s="38"/>
      <c r="FO8" s="38"/>
      <c r="FP8" s="38"/>
      <c r="FQ8" s="38"/>
      <c r="FR8" s="38"/>
      <c r="FS8" s="38"/>
      <c r="FT8" s="38"/>
      <c r="FU8" s="38"/>
      <c r="FV8" s="38"/>
      <c r="FW8" s="38"/>
      <c r="FX8" s="38"/>
      <c r="FY8" s="38"/>
      <c r="FZ8" s="38"/>
      <c r="GA8" s="38"/>
      <c r="GB8" s="38"/>
      <c r="GC8" s="38"/>
      <c r="GD8" s="38"/>
      <c r="GE8" s="38"/>
      <c r="GF8" s="38"/>
      <c r="GG8" s="38"/>
      <c r="GH8" s="38"/>
      <c r="GI8" s="38"/>
      <c r="GJ8" s="38"/>
      <c r="GK8" s="38"/>
      <c r="GL8" s="38"/>
      <c r="GM8" s="38"/>
      <c r="GN8" s="38"/>
      <c r="GO8" s="38"/>
      <c r="GP8" s="38"/>
      <c r="GQ8" s="38"/>
      <c r="GR8" s="38"/>
      <c r="GS8" s="38"/>
      <c r="GT8" s="38"/>
      <c r="GU8" s="38"/>
      <c r="GV8" s="38"/>
      <c r="GW8" s="38"/>
      <c r="GX8" s="38"/>
      <c r="GY8" s="38"/>
      <c r="GZ8" s="38"/>
      <c r="HA8" s="38"/>
      <c r="HB8" s="38"/>
      <c r="HC8" s="38"/>
      <c r="HD8" s="38"/>
      <c r="HE8" s="38"/>
      <c r="HF8" s="38"/>
      <c r="HG8" s="38"/>
      <c r="HH8" s="38"/>
      <c r="HI8" s="38"/>
      <c r="HJ8" s="38"/>
      <c r="HK8" s="38"/>
      <c r="HL8" s="38"/>
      <c r="HM8" s="38"/>
      <c r="HN8" s="38"/>
      <c r="HO8" s="38"/>
      <c r="HP8" s="38"/>
      <c r="HQ8" s="38"/>
      <c r="HR8" s="38"/>
      <c r="HS8" s="38"/>
      <c r="HT8" s="38"/>
      <c r="HU8" s="38"/>
      <c r="HV8" s="38"/>
      <c r="HW8" s="38"/>
      <c r="HX8" s="38"/>
      <c r="HY8" s="38"/>
      <c r="HZ8" s="38"/>
      <c r="IA8" s="38"/>
      <c r="IB8" s="38"/>
      <c r="IC8" s="38"/>
      <c r="ID8" s="38"/>
      <c r="IE8" s="38"/>
      <c r="IF8" s="38"/>
      <c r="IG8" s="38"/>
      <c r="IH8" s="38"/>
      <c r="II8" s="38"/>
      <c r="IJ8" s="38"/>
      <c r="IK8" s="38"/>
    </row>
    <row r="9" spans="1:245" ht="24" customHeight="1">
      <c r="A9" s="27"/>
      <c r="B9" s="27"/>
      <c r="C9" s="27"/>
      <c r="D9" s="27"/>
      <c r="E9" s="27"/>
      <c r="F9" s="28"/>
      <c r="G9" s="29"/>
      <c r="H9" s="28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4"/>
      <c r="GH9" s="34"/>
      <c r="GI9" s="34"/>
      <c r="GJ9" s="34"/>
      <c r="GK9" s="34"/>
      <c r="GL9" s="34"/>
      <c r="GM9" s="34"/>
      <c r="GN9" s="34"/>
      <c r="GO9" s="34"/>
      <c r="GP9" s="34"/>
      <c r="GQ9" s="34"/>
      <c r="GR9" s="34"/>
      <c r="GS9" s="34"/>
      <c r="GT9" s="34"/>
      <c r="GU9" s="34"/>
      <c r="GV9" s="34"/>
      <c r="GW9" s="34"/>
      <c r="GX9" s="34"/>
      <c r="GY9" s="34"/>
      <c r="GZ9" s="34"/>
      <c r="HA9" s="34"/>
      <c r="HB9" s="34"/>
      <c r="HC9" s="34"/>
      <c r="HD9" s="34"/>
      <c r="HE9" s="34"/>
      <c r="HF9" s="34"/>
      <c r="HG9" s="34"/>
      <c r="HH9" s="34"/>
      <c r="HI9" s="34"/>
      <c r="HJ9" s="34"/>
      <c r="HK9" s="34"/>
      <c r="HL9" s="34"/>
      <c r="HM9" s="34"/>
      <c r="HN9" s="34"/>
      <c r="HO9" s="34"/>
      <c r="HP9" s="34"/>
      <c r="HQ9" s="34"/>
      <c r="HR9" s="34"/>
      <c r="HS9" s="34"/>
      <c r="HT9" s="34"/>
      <c r="HU9" s="34"/>
      <c r="HV9" s="34"/>
      <c r="HW9" s="34"/>
      <c r="HX9" s="34"/>
      <c r="HY9" s="34"/>
      <c r="HZ9" s="34"/>
      <c r="IA9" s="34"/>
      <c r="IB9" s="34"/>
      <c r="IC9" s="34"/>
      <c r="ID9" s="34"/>
      <c r="IE9" s="34"/>
      <c r="IF9" s="34"/>
      <c r="IG9" s="34"/>
      <c r="IH9" s="34"/>
      <c r="II9" s="34"/>
      <c r="IJ9" s="34"/>
      <c r="IK9" s="34"/>
    </row>
    <row r="10" spans="1:245" ht="24" customHeight="1">
      <c r="A10" s="27"/>
      <c r="B10" s="27"/>
      <c r="C10" s="27"/>
      <c r="D10" s="27"/>
      <c r="E10" s="27"/>
      <c r="F10" s="28"/>
      <c r="G10" s="29"/>
      <c r="H10" s="28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  <c r="II10" s="30"/>
      <c r="IJ10" s="30"/>
      <c r="IK10" s="30"/>
    </row>
    <row r="11" spans="1:245" ht="24" customHeight="1">
      <c r="A11" s="27"/>
      <c r="B11" s="27"/>
      <c r="C11" s="27"/>
      <c r="D11" s="27"/>
      <c r="E11" s="27"/>
      <c r="F11" s="28"/>
      <c r="G11" s="29"/>
      <c r="H11" s="28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  <c r="II11" s="30"/>
      <c r="IJ11" s="30"/>
      <c r="IK11" s="30"/>
    </row>
    <row r="12" spans="1:245" ht="24" customHeight="1">
      <c r="A12" s="27"/>
      <c r="B12" s="27"/>
      <c r="C12" s="27"/>
      <c r="D12" s="27"/>
      <c r="E12" s="27"/>
      <c r="F12" s="28"/>
      <c r="G12" s="29"/>
      <c r="H12" s="28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  <c r="II12" s="30"/>
      <c r="IJ12" s="30"/>
      <c r="IK12" s="30"/>
    </row>
    <row r="13" spans="1:245" ht="24" customHeight="1">
      <c r="A13" s="27"/>
      <c r="B13" s="27"/>
      <c r="C13" s="27"/>
      <c r="D13" s="27"/>
      <c r="E13" s="27"/>
      <c r="F13" s="28"/>
      <c r="G13" s="29"/>
      <c r="H13" s="28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  <c r="ID13" s="30"/>
      <c r="IE13" s="30"/>
      <c r="IF13" s="30"/>
      <c r="IG13" s="30"/>
      <c r="IH13" s="30"/>
      <c r="II13" s="30"/>
      <c r="IJ13" s="30"/>
      <c r="IK13" s="30"/>
    </row>
    <row r="14" spans="1:245" ht="24" customHeight="1">
      <c r="A14" s="27"/>
      <c r="B14" s="27"/>
      <c r="C14" s="27"/>
      <c r="D14" s="27"/>
      <c r="E14" s="27"/>
      <c r="F14" s="28"/>
      <c r="G14" s="29"/>
      <c r="H14" s="28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Y14" s="30"/>
      <c r="HZ14" s="30"/>
      <c r="IA14" s="30"/>
      <c r="IB14" s="30"/>
      <c r="IC14" s="30"/>
      <c r="ID14" s="30"/>
      <c r="IE14" s="30"/>
      <c r="IF14" s="30"/>
      <c r="IG14" s="30"/>
      <c r="IH14" s="30"/>
      <c r="II14" s="30"/>
      <c r="IJ14" s="30"/>
      <c r="IK14" s="30"/>
    </row>
    <row r="15" spans="1:245" ht="24" customHeight="1">
      <c r="A15" s="27"/>
      <c r="B15" s="27"/>
      <c r="C15" s="27"/>
      <c r="D15" s="27"/>
      <c r="E15" s="27"/>
      <c r="F15" s="28"/>
      <c r="G15" s="29"/>
      <c r="H15" s="28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0"/>
      <c r="HU15" s="30"/>
      <c r="HV15" s="30"/>
      <c r="HW15" s="30"/>
      <c r="HX15" s="30"/>
      <c r="HY15" s="30"/>
      <c r="HZ15" s="30"/>
      <c r="IA15" s="30"/>
      <c r="IB15" s="30"/>
      <c r="IC15" s="30"/>
      <c r="ID15" s="30"/>
      <c r="IE15" s="30"/>
      <c r="IF15" s="30"/>
      <c r="IG15" s="30"/>
      <c r="IH15" s="30"/>
      <c r="II15" s="30"/>
      <c r="IJ15" s="30"/>
      <c r="IK15" s="30"/>
    </row>
    <row r="16" spans="1:245" ht="24" customHeight="1">
      <c r="A16" s="27"/>
      <c r="B16" s="27"/>
      <c r="C16" s="27"/>
      <c r="D16" s="27"/>
      <c r="E16" s="27"/>
      <c r="F16" s="28"/>
      <c r="G16" s="29"/>
      <c r="H16" s="28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0"/>
      <c r="HU16" s="30"/>
      <c r="HV16" s="30"/>
      <c r="HW16" s="30"/>
      <c r="HX16" s="30"/>
      <c r="HY16" s="30"/>
      <c r="HZ16" s="30"/>
      <c r="IA16" s="30"/>
      <c r="IB16" s="30"/>
      <c r="IC16" s="30"/>
      <c r="ID16" s="30"/>
      <c r="IE16" s="30"/>
      <c r="IF16" s="30"/>
      <c r="IG16" s="30"/>
      <c r="IH16" s="30"/>
      <c r="II16" s="30"/>
      <c r="IJ16" s="30"/>
      <c r="IK16" s="30"/>
    </row>
    <row r="17" spans="1:245" ht="24" customHeight="1">
      <c r="A17" s="27"/>
      <c r="B17" s="27"/>
      <c r="C17" s="27"/>
      <c r="D17" s="27"/>
      <c r="E17" s="27"/>
      <c r="F17" s="28"/>
      <c r="G17" s="29"/>
      <c r="H17" s="28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  <c r="GV17" s="30"/>
      <c r="GW17" s="30"/>
      <c r="GX17" s="30"/>
      <c r="GY17" s="30"/>
      <c r="GZ17" s="30"/>
      <c r="HA17" s="30"/>
      <c r="HB17" s="30"/>
      <c r="HC17" s="30"/>
      <c r="HD17" s="30"/>
      <c r="HE17" s="30"/>
      <c r="HF17" s="30"/>
      <c r="HG17" s="30"/>
      <c r="HH17" s="30"/>
      <c r="HI17" s="30"/>
      <c r="HJ17" s="30"/>
      <c r="HK17" s="30"/>
      <c r="HL17" s="30"/>
      <c r="HM17" s="30"/>
      <c r="HN17" s="30"/>
      <c r="HO17" s="30"/>
      <c r="HP17" s="30"/>
      <c r="HQ17" s="30"/>
      <c r="HR17" s="30"/>
      <c r="HS17" s="30"/>
      <c r="HT17" s="30"/>
      <c r="HU17" s="30"/>
      <c r="HV17" s="30"/>
      <c r="HW17" s="30"/>
      <c r="HX17" s="30"/>
      <c r="HY17" s="30"/>
      <c r="HZ17" s="30"/>
      <c r="IA17" s="30"/>
      <c r="IB17" s="30"/>
      <c r="IC17" s="30"/>
      <c r="ID17" s="30"/>
      <c r="IE17" s="30"/>
      <c r="IF17" s="30"/>
      <c r="IG17" s="30"/>
      <c r="IH17" s="30"/>
      <c r="II17" s="30"/>
      <c r="IJ17" s="30"/>
      <c r="IK17" s="30"/>
    </row>
    <row r="18" spans="1:245" ht="24" customHeight="1">
      <c r="A18" s="27"/>
      <c r="B18" s="27"/>
      <c r="C18" s="27"/>
      <c r="D18" s="27"/>
      <c r="E18" s="27"/>
      <c r="F18" s="28"/>
      <c r="G18" s="29"/>
      <c r="H18" s="28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30"/>
      <c r="GX18" s="30"/>
      <c r="GY18" s="30"/>
      <c r="GZ18" s="30"/>
      <c r="HA18" s="30"/>
      <c r="HB18" s="30"/>
      <c r="HC18" s="30"/>
      <c r="HD18" s="30"/>
      <c r="HE18" s="30"/>
      <c r="HF18" s="30"/>
      <c r="HG18" s="30"/>
      <c r="HH18" s="30"/>
      <c r="HI18" s="30"/>
      <c r="HJ18" s="30"/>
      <c r="HK18" s="30"/>
      <c r="HL18" s="30"/>
      <c r="HM18" s="30"/>
      <c r="HN18" s="30"/>
      <c r="HO18" s="30"/>
      <c r="HP18" s="30"/>
      <c r="HQ18" s="30"/>
      <c r="HR18" s="30"/>
      <c r="HS18" s="30"/>
      <c r="HT18" s="30"/>
      <c r="HU18" s="30"/>
      <c r="HV18" s="30"/>
      <c r="HW18" s="30"/>
      <c r="HX18" s="30"/>
      <c r="HY18" s="30"/>
      <c r="HZ18" s="30"/>
      <c r="IA18" s="30"/>
      <c r="IB18" s="30"/>
      <c r="IC18" s="30"/>
      <c r="ID18" s="30"/>
      <c r="IE18" s="30"/>
      <c r="IF18" s="30"/>
      <c r="IG18" s="30"/>
      <c r="IH18" s="30"/>
      <c r="II18" s="30"/>
      <c r="IJ18" s="30"/>
      <c r="IK18" s="30"/>
    </row>
    <row r="19" spans="1:245" ht="24" customHeight="1">
      <c r="A19" s="27"/>
      <c r="B19" s="27"/>
      <c r="C19" s="27"/>
      <c r="D19" s="27"/>
      <c r="E19" s="27"/>
      <c r="F19" s="28"/>
      <c r="G19" s="29"/>
      <c r="H19" s="28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0"/>
      <c r="GF19" s="30"/>
      <c r="GG19" s="30"/>
      <c r="GH19" s="30"/>
      <c r="GI19" s="30"/>
      <c r="GJ19" s="30"/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  <c r="GV19" s="30"/>
      <c r="GW19" s="30"/>
      <c r="GX19" s="30"/>
      <c r="GY19" s="30"/>
      <c r="GZ19" s="30"/>
      <c r="HA19" s="30"/>
      <c r="HB19" s="30"/>
      <c r="HC19" s="30"/>
      <c r="HD19" s="30"/>
      <c r="HE19" s="30"/>
      <c r="HF19" s="30"/>
      <c r="HG19" s="30"/>
      <c r="HH19" s="30"/>
      <c r="HI19" s="30"/>
      <c r="HJ19" s="30"/>
      <c r="HK19" s="30"/>
      <c r="HL19" s="30"/>
      <c r="HM19" s="30"/>
      <c r="HN19" s="30"/>
      <c r="HO19" s="30"/>
      <c r="HP19" s="30"/>
      <c r="HQ19" s="30"/>
      <c r="HR19" s="30"/>
      <c r="HS19" s="30"/>
      <c r="HT19" s="30"/>
      <c r="HU19" s="30"/>
      <c r="HV19" s="30"/>
      <c r="HW19" s="30"/>
      <c r="HX19" s="30"/>
      <c r="HY19" s="30"/>
      <c r="HZ19" s="30"/>
      <c r="IA19" s="30"/>
      <c r="IB19" s="30"/>
      <c r="IC19" s="30"/>
      <c r="ID19" s="30"/>
      <c r="IE19" s="30"/>
      <c r="IF19" s="30"/>
      <c r="IG19" s="30"/>
      <c r="IH19" s="30"/>
      <c r="II19" s="30"/>
      <c r="IJ19" s="30"/>
      <c r="IK19" s="30"/>
    </row>
    <row r="20" spans="1:245" ht="24" customHeight="1">
      <c r="A20" s="27"/>
      <c r="B20" s="27"/>
      <c r="C20" s="27"/>
      <c r="D20" s="27"/>
      <c r="E20" s="27"/>
      <c r="F20" s="28"/>
      <c r="G20" s="29"/>
      <c r="H20" s="28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  <c r="GK20" s="30"/>
      <c r="GL20" s="30"/>
      <c r="GM20" s="30"/>
      <c r="GN20" s="30"/>
      <c r="GO20" s="30"/>
      <c r="GP20" s="30"/>
      <c r="GQ20" s="30"/>
      <c r="GR20" s="30"/>
      <c r="GS20" s="30"/>
      <c r="GT20" s="30"/>
      <c r="GU20" s="30"/>
      <c r="GV20" s="30"/>
      <c r="GW20" s="30"/>
      <c r="GX20" s="30"/>
      <c r="GY20" s="30"/>
      <c r="GZ20" s="30"/>
      <c r="HA20" s="30"/>
      <c r="HB20" s="30"/>
      <c r="HC20" s="30"/>
      <c r="HD20" s="30"/>
      <c r="HE20" s="30"/>
      <c r="HF20" s="30"/>
      <c r="HG20" s="30"/>
      <c r="HH20" s="30"/>
      <c r="HI20" s="30"/>
      <c r="HJ20" s="30"/>
      <c r="HK20" s="30"/>
      <c r="HL20" s="30"/>
      <c r="HM20" s="30"/>
      <c r="HN20" s="30"/>
      <c r="HO20" s="30"/>
      <c r="HP20" s="30"/>
      <c r="HQ20" s="30"/>
      <c r="HR20" s="30"/>
      <c r="HS20" s="30"/>
      <c r="HT20" s="30"/>
      <c r="HU20" s="30"/>
      <c r="HV20" s="30"/>
      <c r="HW20" s="30"/>
      <c r="HX20" s="30"/>
      <c r="HY20" s="30"/>
      <c r="HZ20" s="30"/>
      <c r="IA20" s="30"/>
      <c r="IB20" s="30"/>
      <c r="IC20" s="30"/>
      <c r="ID20" s="30"/>
      <c r="IE20" s="30"/>
      <c r="IF20" s="30"/>
      <c r="IG20" s="30"/>
      <c r="IH20" s="30"/>
      <c r="II20" s="30"/>
      <c r="IJ20" s="30"/>
      <c r="IK20" s="30"/>
    </row>
    <row r="21" spans="1:245" ht="24" customHeight="1">
      <c r="A21" s="27"/>
      <c r="B21" s="27"/>
      <c r="C21" s="27"/>
      <c r="D21" s="27"/>
      <c r="E21" s="27"/>
      <c r="F21" s="28"/>
      <c r="G21" s="29"/>
      <c r="H21" s="28"/>
      <c r="I21" s="30"/>
      <c r="J21" s="4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0"/>
      <c r="GT21" s="30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30"/>
      <c r="HF21" s="30"/>
      <c r="HG21" s="30"/>
      <c r="HH21" s="30"/>
      <c r="HI21" s="30"/>
      <c r="HJ21" s="30"/>
      <c r="HK21" s="30"/>
      <c r="HL21" s="30"/>
      <c r="HM21" s="30"/>
      <c r="HN21" s="30"/>
      <c r="HO21" s="30"/>
      <c r="HP21" s="30"/>
      <c r="HQ21" s="30"/>
      <c r="HR21" s="30"/>
      <c r="HS21" s="30"/>
      <c r="HT21" s="30"/>
      <c r="HU21" s="30"/>
      <c r="HV21" s="30"/>
      <c r="HW21" s="30"/>
      <c r="HX21" s="30"/>
      <c r="HY21" s="30"/>
      <c r="HZ21" s="30"/>
      <c r="IA21" s="30"/>
      <c r="IB21" s="30"/>
      <c r="IC21" s="30"/>
      <c r="ID21" s="30"/>
      <c r="IE21" s="30"/>
      <c r="IF21" s="30"/>
      <c r="IG21" s="30"/>
      <c r="IH21" s="30"/>
      <c r="II21" s="30"/>
      <c r="IJ21" s="30"/>
      <c r="IK21" s="30"/>
    </row>
    <row r="22" spans="1:245" ht="24" customHeight="1">
      <c r="A22" s="27"/>
      <c r="B22" s="27"/>
      <c r="C22" s="27"/>
      <c r="D22" s="27"/>
      <c r="E22" s="27"/>
      <c r="F22" s="28"/>
      <c r="G22" s="29"/>
      <c r="H22" s="28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0"/>
      <c r="FK22" s="30"/>
      <c r="FL22" s="30"/>
      <c r="FM22" s="30"/>
      <c r="FN22" s="30"/>
      <c r="FO22" s="30"/>
      <c r="FP22" s="30"/>
      <c r="FQ22" s="30"/>
      <c r="FR22" s="30"/>
      <c r="FS22" s="30"/>
      <c r="FT22" s="30"/>
      <c r="FU22" s="30"/>
      <c r="FV22" s="30"/>
      <c r="FW22" s="30"/>
      <c r="FX22" s="30"/>
      <c r="FY22" s="30"/>
      <c r="FZ22" s="30"/>
      <c r="GA22" s="30"/>
      <c r="GB22" s="30"/>
      <c r="GC22" s="30"/>
      <c r="GD22" s="30"/>
      <c r="GE22" s="30"/>
      <c r="GF22" s="30"/>
      <c r="GG22" s="30"/>
      <c r="GH22" s="30"/>
      <c r="GI22" s="30"/>
      <c r="GJ22" s="30"/>
      <c r="GK22" s="30"/>
      <c r="GL22" s="30"/>
      <c r="GM22" s="30"/>
      <c r="GN22" s="30"/>
      <c r="GO22" s="30"/>
      <c r="GP22" s="30"/>
      <c r="GQ22" s="30"/>
      <c r="GR22" s="30"/>
      <c r="GS22" s="30"/>
      <c r="GT22" s="30"/>
      <c r="GU22" s="30"/>
      <c r="GV22" s="30"/>
      <c r="GW22" s="30"/>
      <c r="GX22" s="30"/>
      <c r="GY22" s="30"/>
      <c r="GZ22" s="30"/>
      <c r="HA22" s="30"/>
      <c r="HB22" s="30"/>
      <c r="HC22" s="30"/>
      <c r="HD22" s="30"/>
      <c r="HE22" s="30"/>
      <c r="HF22" s="30"/>
      <c r="HG22" s="30"/>
      <c r="HH22" s="30"/>
      <c r="HI22" s="30"/>
      <c r="HJ22" s="30"/>
      <c r="HK22" s="30"/>
      <c r="HL22" s="30"/>
      <c r="HM22" s="30"/>
      <c r="HN22" s="30"/>
      <c r="HO22" s="30"/>
      <c r="HP22" s="30"/>
      <c r="HQ22" s="30"/>
      <c r="HR22" s="30"/>
      <c r="HS22" s="30"/>
      <c r="HT22" s="30"/>
      <c r="HU22" s="30"/>
      <c r="HV22" s="30"/>
      <c r="HW22" s="30"/>
      <c r="HX22" s="30"/>
      <c r="HY22" s="30"/>
      <c r="HZ22" s="30"/>
      <c r="IA22" s="30"/>
      <c r="IB22" s="30"/>
      <c r="IC22" s="30"/>
      <c r="ID22" s="30"/>
      <c r="IE22" s="30"/>
      <c r="IF22" s="30"/>
      <c r="IG22" s="30"/>
      <c r="IH22" s="30"/>
      <c r="II22" s="30"/>
      <c r="IJ22" s="30"/>
      <c r="IK22" s="30"/>
    </row>
    <row r="23" spans="1:245" ht="24" customHeight="1">
      <c r="A23" s="27"/>
      <c r="B23" s="27"/>
      <c r="C23" s="27"/>
      <c r="D23" s="27"/>
      <c r="E23" s="27"/>
      <c r="F23" s="28"/>
      <c r="G23" s="29"/>
      <c r="H23" s="28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  <c r="FG23" s="30"/>
      <c r="FH23" s="30"/>
      <c r="FI23" s="30"/>
      <c r="FJ23" s="30"/>
      <c r="FK23" s="30"/>
      <c r="FL23" s="30"/>
      <c r="FM23" s="30"/>
      <c r="FN23" s="30"/>
      <c r="FO23" s="30"/>
      <c r="FP23" s="30"/>
      <c r="FQ23" s="30"/>
      <c r="FR23" s="30"/>
      <c r="FS23" s="30"/>
      <c r="FT23" s="30"/>
      <c r="FU23" s="30"/>
      <c r="FV23" s="30"/>
      <c r="FW23" s="30"/>
      <c r="FX23" s="30"/>
      <c r="FY23" s="30"/>
      <c r="FZ23" s="30"/>
      <c r="GA23" s="30"/>
      <c r="GB23" s="30"/>
      <c r="GC23" s="30"/>
      <c r="GD23" s="30"/>
      <c r="GE23" s="30"/>
      <c r="GF23" s="30"/>
      <c r="GG23" s="30"/>
      <c r="GH23" s="30"/>
      <c r="GI23" s="30"/>
      <c r="GJ23" s="30"/>
      <c r="GK23" s="30"/>
      <c r="GL23" s="30"/>
      <c r="GM23" s="30"/>
      <c r="GN23" s="30"/>
      <c r="GO23" s="30"/>
      <c r="GP23" s="30"/>
      <c r="GQ23" s="30"/>
      <c r="GR23" s="30"/>
      <c r="GS23" s="30"/>
      <c r="GT23" s="30"/>
      <c r="GU23" s="30"/>
      <c r="GV23" s="30"/>
      <c r="GW23" s="30"/>
      <c r="GX23" s="30"/>
      <c r="GY23" s="30"/>
      <c r="GZ23" s="30"/>
      <c r="HA23" s="30"/>
      <c r="HB23" s="30"/>
      <c r="HC23" s="30"/>
      <c r="HD23" s="30"/>
      <c r="HE23" s="30"/>
      <c r="HF23" s="30"/>
      <c r="HG23" s="30"/>
      <c r="HH23" s="30"/>
      <c r="HI23" s="30"/>
      <c r="HJ23" s="30"/>
      <c r="HK23" s="30"/>
      <c r="HL23" s="30"/>
      <c r="HM23" s="30"/>
      <c r="HN23" s="30"/>
      <c r="HO23" s="30"/>
      <c r="HP23" s="30"/>
      <c r="HQ23" s="30"/>
      <c r="HR23" s="30"/>
      <c r="HS23" s="30"/>
      <c r="HT23" s="30"/>
      <c r="HU23" s="30"/>
      <c r="HV23" s="30"/>
      <c r="HW23" s="30"/>
      <c r="HX23" s="30"/>
      <c r="HY23" s="30"/>
      <c r="HZ23" s="30"/>
      <c r="IA23" s="30"/>
      <c r="IB23" s="30"/>
      <c r="IC23" s="30"/>
      <c r="ID23" s="30"/>
      <c r="IE23" s="30"/>
      <c r="IF23" s="30"/>
      <c r="IG23" s="30"/>
      <c r="IH23" s="30"/>
      <c r="II23" s="30"/>
      <c r="IJ23" s="30"/>
      <c r="IK23" s="30"/>
    </row>
    <row r="24" spans="1:245" ht="24" customHeight="1">
      <c r="A24" s="27"/>
      <c r="B24" s="27"/>
      <c r="C24" s="27"/>
      <c r="D24" s="27"/>
      <c r="E24" s="27"/>
      <c r="F24" s="28"/>
      <c r="G24" s="29"/>
      <c r="H24" s="28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0"/>
      <c r="FF24" s="30"/>
      <c r="FG24" s="30"/>
      <c r="FH24" s="30"/>
      <c r="FI24" s="30"/>
      <c r="FJ24" s="30"/>
      <c r="FK24" s="30"/>
      <c r="FL24" s="30"/>
      <c r="FM24" s="30"/>
      <c r="FN24" s="30"/>
      <c r="FO24" s="30"/>
      <c r="FP24" s="30"/>
      <c r="FQ24" s="30"/>
      <c r="FR24" s="30"/>
      <c r="FS24" s="30"/>
      <c r="FT24" s="30"/>
      <c r="FU24" s="30"/>
      <c r="FV24" s="30"/>
      <c r="FW24" s="30"/>
      <c r="FX24" s="30"/>
      <c r="FY24" s="30"/>
      <c r="FZ24" s="30"/>
      <c r="GA24" s="30"/>
      <c r="GB24" s="30"/>
      <c r="GC24" s="30"/>
      <c r="GD24" s="30"/>
      <c r="GE24" s="30"/>
      <c r="GF24" s="30"/>
      <c r="GG24" s="30"/>
      <c r="GH24" s="30"/>
      <c r="GI24" s="30"/>
      <c r="GJ24" s="30"/>
      <c r="GK24" s="30"/>
      <c r="GL24" s="30"/>
      <c r="GM24" s="30"/>
      <c r="GN24" s="30"/>
      <c r="GO24" s="30"/>
      <c r="GP24" s="30"/>
      <c r="GQ24" s="30"/>
      <c r="GR24" s="30"/>
      <c r="GS24" s="30"/>
      <c r="GT24" s="30"/>
      <c r="GU24" s="30"/>
      <c r="GV24" s="30"/>
      <c r="GW24" s="30"/>
      <c r="GX24" s="30"/>
      <c r="GY24" s="30"/>
      <c r="GZ24" s="30"/>
      <c r="HA24" s="30"/>
      <c r="HB24" s="30"/>
      <c r="HC24" s="30"/>
      <c r="HD24" s="30"/>
      <c r="HE24" s="30"/>
      <c r="HF24" s="30"/>
      <c r="HG24" s="30"/>
      <c r="HH24" s="30"/>
      <c r="HI24" s="30"/>
      <c r="HJ24" s="30"/>
      <c r="HK24" s="30"/>
      <c r="HL24" s="30"/>
      <c r="HM24" s="30"/>
      <c r="HN24" s="30"/>
      <c r="HO24" s="30"/>
      <c r="HP24" s="30"/>
      <c r="HQ24" s="30"/>
      <c r="HR24" s="30"/>
      <c r="HS24" s="30"/>
      <c r="HT24" s="30"/>
      <c r="HU24" s="30"/>
      <c r="HV24" s="30"/>
      <c r="HW24" s="30"/>
      <c r="HX24" s="30"/>
      <c r="HY24" s="30"/>
      <c r="HZ24" s="30"/>
      <c r="IA24" s="30"/>
      <c r="IB24" s="30"/>
      <c r="IC24" s="30"/>
      <c r="ID24" s="30"/>
      <c r="IE24" s="30"/>
      <c r="IF24" s="30"/>
      <c r="IG24" s="30"/>
      <c r="IH24" s="30"/>
      <c r="II24" s="30"/>
      <c r="IJ24" s="30"/>
      <c r="IK24" s="30"/>
    </row>
    <row r="25" spans="1:245" ht="19.5" customHeight="1">
      <c r="A25" s="30"/>
      <c r="B25" s="30"/>
      <c r="C25" s="30"/>
      <c r="D25" s="31"/>
      <c r="E25" s="31"/>
      <c r="F25" s="31"/>
      <c r="G25" s="31"/>
      <c r="H25" s="31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30"/>
      <c r="FL25" s="30"/>
      <c r="FM25" s="30"/>
      <c r="FN25" s="30"/>
      <c r="FO25" s="30"/>
      <c r="FP25" s="30"/>
      <c r="FQ25" s="30"/>
      <c r="FR25" s="30"/>
      <c r="FS25" s="30"/>
      <c r="FT25" s="30"/>
      <c r="FU25" s="30"/>
      <c r="FV25" s="30"/>
      <c r="FW25" s="30"/>
      <c r="FX25" s="30"/>
      <c r="FY25" s="30"/>
      <c r="FZ25" s="30"/>
      <c r="GA25" s="30"/>
      <c r="GB25" s="30"/>
      <c r="GC25" s="30"/>
      <c r="GD25" s="30"/>
      <c r="GE25" s="30"/>
      <c r="GF25" s="30"/>
      <c r="GG25" s="30"/>
      <c r="GH25" s="30"/>
      <c r="GI25" s="30"/>
      <c r="GJ25" s="30"/>
      <c r="GK25" s="30"/>
      <c r="GL25" s="30"/>
      <c r="GM25" s="30"/>
      <c r="GN25" s="30"/>
      <c r="GO25" s="30"/>
      <c r="GP25" s="30"/>
      <c r="GQ25" s="30"/>
      <c r="GR25" s="30"/>
      <c r="GS25" s="30"/>
      <c r="GT25" s="30"/>
      <c r="GU25" s="30"/>
      <c r="GV25" s="30"/>
      <c r="GW25" s="30"/>
      <c r="GX25" s="30"/>
      <c r="GY25" s="30"/>
      <c r="GZ25" s="30"/>
      <c r="HA25" s="30"/>
      <c r="HB25" s="30"/>
      <c r="HC25" s="30"/>
      <c r="HD25" s="30"/>
      <c r="HE25" s="30"/>
      <c r="HF25" s="30"/>
      <c r="HG25" s="30"/>
      <c r="HH25" s="30"/>
      <c r="HI25" s="30"/>
      <c r="HJ25" s="30"/>
      <c r="HK25" s="30"/>
      <c r="HL25" s="30"/>
      <c r="HM25" s="30"/>
      <c r="HN25" s="30"/>
      <c r="HO25" s="30"/>
      <c r="HP25" s="30"/>
      <c r="HQ25" s="30"/>
      <c r="HR25" s="30"/>
      <c r="HS25" s="30"/>
      <c r="HT25" s="30"/>
      <c r="HU25" s="30"/>
      <c r="HV25" s="30"/>
      <c r="HW25" s="30"/>
      <c r="HX25" s="30"/>
      <c r="HY25" s="30"/>
      <c r="HZ25" s="30"/>
      <c r="IA25" s="30"/>
      <c r="IB25" s="30"/>
      <c r="IC25" s="30"/>
      <c r="ID25" s="30"/>
      <c r="IE25" s="30"/>
      <c r="IF25" s="30"/>
      <c r="IG25" s="30"/>
      <c r="IH25" s="30"/>
      <c r="II25" s="30"/>
      <c r="IJ25" s="30"/>
      <c r="IK25" s="30"/>
    </row>
    <row r="26" spans="1:245" ht="19.5" customHeight="1">
      <c r="A26" s="30"/>
      <c r="B26" s="30"/>
      <c r="C26" s="30"/>
      <c r="D26" s="30"/>
      <c r="E26" s="30"/>
      <c r="F26" s="30"/>
      <c r="G26" s="30"/>
      <c r="H26" s="31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30"/>
      <c r="FC26" s="30"/>
      <c r="FD26" s="30"/>
      <c r="FE26" s="30"/>
      <c r="FF26" s="30"/>
      <c r="FG26" s="30"/>
      <c r="FH26" s="30"/>
      <c r="FI26" s="30"/>
      <c r="FJ26" s="30"/>
      <c r="FK26" s="30"/>
      <c r="FL26" s="30"/>
      <c r="FM26" s="30"/>
      <c r="FN26" s="30"/>
      <c r="FO26" s="30"/>
      <c r="FP26" s="30"/>
      <c r="FQ26" s="30"/>
      <c r="FR26" s="30"/>
      <c r="FS26" s="30"/>
      <c r="FT26" s="30"/>
      <c r="FU26" s="30"/>
      <c r="FV26" s="30"/>
      <c r="FW26" s="30"/>
      <c r="FX26" s="30"/>
      <c r="FY26" s="30"/>
      <c r="FZ26" s="30"/>
      <c r="GA26" s="30"/>
      <c r="GB26" s="30"/>
      <c r="GC26" s="30"/>
      <c r="GD26" s="30"/>
      <c r="GE26" s="30"/>
      <c r="GF26" s="30"/>
      <c r="GG26" s="30"/>
      <c r="GH26" s="30"/>
      <c r="GI26" s="30"/>
      <c r="GJ26" s="30"/>
      <c r="GK26" s="30"/>
      <c r="GL26" s="30"/>
      <c r="GM26" s="30"/>
      <c r="GN26" s="30"/>
      <c r="GO26" s="30"/>
      <c r="GP26" s="30"/>
      <c r="GQ26" s="30"/>
      <c r="GR26" s="30"/>
      <c r="GS26" s="30"/>
      <c r="GT26" s="30"/>
      <c r="GU26" s="30"/>
      <c r="GV26" s="30"/>
      <c r="GW26" s="30"/>
      <c r="GX26" s="30"/>
      <c r="GY26" s="30"/>
      <c r="GZ26" s="30"/>
      <c r="HA26" s="30"/>
      <c r="HB26" s="30"/>
      <c r="HC26" s="30"/>
      <c r="HD26" s="30"/>
      <c r="HE26" s="30"/>
      <c r="HF26" s="30"/>
      <c r="HG26" s="30"/>
      <c r="HH26" s="30"/>
      <c r="HI26" s="30"/>
      <c r="HJ26" s="30"/>
      <c r="HK26" s="30"/>
      <c r="HL26" s="30"/>
      <c r="HM26" s="30"/>
      <c r="HN26" s="30"/>
      <c r="HO26" s="30"/>
      <c r="HP26" s="30"/>
      <c r="HQ26" s="30"/>
      <c r="HR26" s="30"/>
      <c r="HS26" s="30"/>
      <c r="HT26" s="30"/>
      <c r="HU26" s="30"/>
      <c r="HV26" s="30"/>
      <c r="HW26" s="30"/>
      <c r="HX26" s="30"/>
      <c r="HY26" s="30"/>
      <c r="HZ26" s="30"/>
      <c r="IA26" s="30"/>
      <c r="IB26" s="30"/>
      <c r="IC26" s="30"/>
      <c r="ID26" s="30"/>
      <c r="IE26" s="30"/>
      <c r="IF26" s="30"/>
      <c r="IG26" s="30"/>
      <c r="IH26" s="30"/>
      <c r="II26" s="30"/>
      <c r="IJ26" s="30"/>
      <c r="IK26" s="30"/>
    </row>
    <row r="27" spans="1:245" ht="19.5" customHeight="1">
      <c r="A27" s="30"/>
      <c r="B27" s="30"/>
      <c r="C27" s="30"/>
      <c r="D27" s="31"/>
      <c r="E27" s="31"/>
      <c r="F27" s="31"/>
      <c r="G27" s="31"/>
      <c r="H27" s="31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0"/>
      <c r="FF27" s="30"/>
      <c r="FG27" s="30"/>
      <c r="FH27" s="30"/>
      <c r="FI27" s="30"/>
      <c r="FJ27" s="30"/>
      <c r="FK27" s="30"/>
      <c r="FL27" s="30"/>
      <c r="FM27" s="30"/>
      <c r="FN27" s="30"/>
      <c r="FO27" s="30"/>
      <c r="FP27" s="30"/>
      <c r="FQ27" s="30"/>
      <c r="FR27" s="30"/>
      <c r="FS27" s="30"/>
      <c r="FT27" s="30"/>
      <c r="FU27" s="30"/>
      <c r="FV27" s="30"/>
      <c r="FW27" s="30"/>
      <c r="FX27" s="30"/>
      <c r="FY27" s="30"/>
      <c r="FZ27" s="30"/>
      <c r="GA27" s="30"/>
      <c r="GB27" s="30"/>
      <c r="GC27" s="30"/>
      <c r="GD27" s="30"/>
      <c r="GE27" s="30"/>
      <c r="GF27" s="30"/>
      <c r="GG27" s="30"/>
      <c r="GH27" s="30"/>
      <c r="GI27" s="30"/>
      <c r="GJ27" s="30"/>
      <c r="GK27" s="30"/>
      <c r="GL27" s="30"/>
      <c r="GM27" s="30"/>
      <c r="GN27" s="30"/>
      <c r="GO27" s="30"/>
      <c r="GP27" s="30"/>
      <c r="GQ27" s="30"/>
      <c r="GR27" s="30"/>
      <c r="GS27" s="30"/>
      <c r="GT27" s="30"/>
      <c r="GU27" s="30"/>
      <c r="GV27" s="30"/>
      <c r="GW27" s="30"/>
      <c r="GX27" s="30"/>
      <c r="GY27" s="30"/>
      <c r="GZ27" s="30"/>
      <c r="HA27" s="30"/>
      <c r="HB27" s="30"/>
      <c r="HC27" s="30"/>
      <c r="HD27" s="30"/>
      <c r="HE27" s="30"/>
      <c r="HF27" s="30"/>
      <c r="HG27" s="30"/>
      <c r="HH27" s="30"/>
      <c r="HI27" s="30"/>
      <c r="HJ27" s="30"/>
      <c r="HK27" s="30"/>
      <c r="HL27" s="30"/>
      <c r="HM27" s="30"/>
      <c r="HN27" s="30"/>
      <c r="HO27" s="30"/>
      <c r="HP27" s="30"/>
      <c r="HQ27" s="30"/>
      <c r="HR27" s="30"/>
      <c r="HS27" s="30"/>
      <c r="HT27" s="30"/>
      <c r="HU27" s="30"/>
      <c r="HV27" s="30"/>
      <c r="HW27" s="30"/>
      <c r="HX27" s="30"/>
      <c r="HY27" s="30"/>
      <c r="HZ27" s="30"/>
      <c r="IA27" s="30"/>
      <c r="IB27" s="30"/>
      <c r="IC27" s="30"/>
      <c r="ID27" s="30"/>
      <c r="IE27" s="30"/>
      <c r="IF27" s="30"/>
      <c r="IG27" s="30"/>
      <c r="IH27" s="30"/>
      <c r="II27" s="30"/>
      <c r="IJ27" s="30"/>
      <c r="IK27" s="30"/>
    </row>
    <row r="28" spans="1:245" ht="19.5" customHeight="1">
      <c r="A28" s="30"/>
      <c r="B28" s="30"/>
      <c r="C28" s="30"/>
      <c r="D28" s="31"/>
      <c r="E28" s="31"/>
      <c r="F28" s="31"/>
      <c r="G28" s="31"/>
      <c r="H28" s="31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0"/>
      <c r="FF28" s="30"/>
      <c r="FG28" s="30"/>
      <c r="FH28" s="30"/>
      <c r="FI28" s="30"/>
      <c r="FJ28" s="30"/>
      <c r="FK28" s="30"/>
      <c r="FL28" s="30"/>
      <c r="FM28" s="30"/>
      <c r="FN28" s="30"/>
      <c r="FO28" s="30"/>
      <c r="FP28" s="30"/>
      <c r="FQ28" s="30"/>
      <c r="FR28" s="30"/>
      <c r="FS28" s="30"/>
      <c r="FT28" s="30"/>
      <c r="FU28" s="30"/>
      <c r="FV28" s="30"/>
      <c r="FW28" s="30"/>
      <c r="FX28" s="30"/>
      <c r="FY28" s="30"/>
      <c r="FZ28" s="30"/>
      <c r="GA28" s="30"/>
      <c r="GB28" s="30"/>
      <c r="GC28" s="30"/>
      <c r="GD28" s="30"/>
      <c r="GE28" s="30"/>
      <c r="GF28" s="30"/>
      <c r="GG28" s="30"/>
      <c r="GH28" s="30"/>
      <c r="GI28" s="30"/>
      <c r="GJ28" s="30"/>
      <c r="GK28" s="30"/>
      <c r="GL28" s="30"/>
      <c r="GM28" s="30"/>
      <c r="GN28" s="30"/>
      <c r="GO28" s="30"/>
      <c r="GP28" s="30"/>
      <c r="GQ28" s="30"/>
      <c r="GR28" s="30"/>
      <c r="GS28" s="30"/>
      <c r="GT28" s="30"/>
      <c r="GU28" s="30"/>
      <c r="GV28" s="30"/>
      <c r="GW28" s="30"/>
      <c r="GX28" s="30"/>
      <c r="GY28" s="30"/>
      <c r="GZ28" s="30"/>
      <c r="HA28" s="30"/>
      <c r="HB28" s="30"/>
      <c r="HC28" s="30"/>
      <c r="HD28" s="30"/>
      <c r="HE28" s="30"/>
      <c r="HF28" s="30"/>
      <c r="HG28" s="30"/>
      <c r="HH28" s="30"/>
      <c r="HI28" s="30"/>
      <c r="HJ28" s="30"/>
      <c r="HK28" s="30"/>
      <c r="HL28" s="30"/>
      <c r="HM28" s="30"/>
      <c r="HN28" s="30"/>
      <c r="HO28" s="30"/>
      <c r="HP28" s="30"/>
      <c r="HQ28" s="30"/>
      <c r="HR28" s="30"/>
      <c r="HS28" s="30"/>
      <c r="HT28" s="30"/>
      <c r="HU28" s="30"/>
      <c r="HV28" s="30"/>
      <c r="HW28" s="30"/>
      <c r="HX28" s="30"/>
      <c r="HY28" s="30"/>
      <c r="HZ28" s="30"/>
      <c r="IA28" s="30"/>
      <c r="IB28" s="30"/>
      <c r="IC28" s="30"/>
      <c r="ID28" s="30"/>
      <c r="IE28" s="30"/>
      <c r="IF28" s="30"/>
      <c r="IG28" s="30"/>
      <c r="IH28" s="30"/>
      <c r="II28" s="30"/>
      <c r="IJ28" s="30"/>
      <c r="IK28" s="30"/>
    </row>
    <row r="29" spans="1:245" ht="19.5" customHeight="1">
      <c r="A29" s="30"/>
      <c r="B29" s="30"/>
      <c r="C29" s="30"/>
      <c r="D29" s="30"/>
      <c r="E29" s="30"/>
      <c r="F29" s="30"/>
      <c r="G29" s="30"/>
      <c r="H29" s="31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0"/>
      <c r="FB29" s="30"/>
      <c r="FC29" s="30"/>
      <c r="FD29" s="30"/>
      <c r="FE29" s="30"/>
      <c r="FF29" s="30"/>
      <c r="FG29" s="30"/>
      <c r="FH29" s="30"/>
      <c r="FI29" s="30"/>
      <c r="FJ29" s="30"/>
      <c r="FK29" s="30"/>
      <c r="FL29" s="30"/>
      <c r="FM29" s="30"/>
      <c r="FN29" s="30"/>
      <c r="FO29" s="30"/>
      <c r="FP29" s="30"/>
      <c r="FQ29" s="30"/>
      <c r="FR29" s="30"/>
      <c r="FS29" s="30"/>
      <c r="FT29" s="30"/>
      <c r="FU29" s="30"/>
      <c r="FV29" s="30"/>
      <c r="FW29" s="30"/>
      <c r="FX29" s="30"/>
      <c r="FY29" s="30"/>
      <c r="FZ29" s="30"/>
      <c r="GA29" s="30"/>
      <c r="GB29" s="30"/>
      <c r="GC29" s="30"/>
      <c r="GD29" s="30"/>
      <c r="GE29" s="30"/>
      <c r="GF29" s="30"/>
      <c r="GG29" s="30"/>
      <c r="GH29" s="30"/>
      <c r="GI29" s="30"/>
      <c r="GJ29" s="30"/>
      <c r="GK29" s="30"/>
      <c r="GL29" s="30"/>
      <c r="GM29" s="30"/>
      <c r="GN29" s="30"/>
      <c r="GO29" s="30"/>
      <c r="GP29" s="30"/>
      <c r="GQ29" s="30"/>
      <c r="GR29" s="30"/>
      <c r="GS29" s="30"/>
      <c r="GT29" s="30"/>
      <c r="GU29" s="30"/>
      <c r="GV29" s="30"/>
      <c r="GW29" s="30"/>
      <c r="GX29" s="30"/>
      <c r="GY29" s="30"/>
      <c r="GZ29" s="30"/>
      <c r="HA29" s="30"/>
      <c r="HB29" s="30"/>
      <c r="HC29" s="30"/>
      <c r="HD29" s="30"/>
      <c r="HE29" s="30"/>
      <c r="HF29" s="30"/>
      <c r="HG29" s="30"/>
      <c r="HH29" s="30"/>
      <c r="HI29" s="30"/>
      <c r="HJ29" s="30"/>
      <c r="HK29" s="30"/>
      <c r="HL29" s="30"/>
      <c r="HM29" s="30"/>
      <c r="HN29" s="30"/>
      <c r="HO29" s="30"/>
      <c r="HP29" s="30"/>
      <c r="HQ29" s="30"/>
      <c r="HR29" s="30"/>
      <c r="HS29" s="30"/>
      <c r="HT29" s="30"/>
      <c r="HU29" s="30"/>
      <c r="HV29" s="30"/>
      <c r="HW29" s="30"/>
      <c r="HX29" s="30"/>
      <c r="HY29" s="30"/>
      <c r="HZ29" s="30"/>
      <c r="IA29" s="30"/>
      <c r="IB29" s="30"/>
      <c r="IC29" s="30"/>
      <c r="ID29" s="30"/>
      <c r="IE29" s="30"/>
      <c r="IF29" s="30"/>
      <c r="IG29" s="30"/>
      <c r="IH29" s="30"/>
      <c r="II29" s="30"/>
      <c r="IJ29" s="30"/>
      <c r="IK29" s="30"/>
    </row>
    <row r="30" spans="1:245" ht="19.5" customHeight="1">
      <c r="A30" s="30"/>
      <c r="B30" s="30"/>
      <c r="C30" s="30"/>
      <c r="D30" s="31"/>
      <c r="E30" s="31"/>
      <c r="F30" s="31"/>
      <c r="G30" s="31"/>
      <c r="H30" s="31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  <c r="EV30" s="30"/>
      <c r="EW30" s="30"/>
      <c r="EX30" s="30"/>
      <c r="EY30" s="30"/>
      <c r="EZ30" s="30"/>
      <c r="FA30" s="30"/>
      <c r="FB30" s="30"/>
      <c r="FC30" s="30"/>
      <c r="FD30" s="30"/>
      <c r="FE30" s="30"/>
      <c r="FF30" s="30"/>
      <c r="FG30" s="30"/>
      <c r="FH30" s="30"/>
      <c r="FI30" s="30"/>
      <c r="FJ30" s="30"/>
      <c r="FK30" s="30"/>
      <c r="FL30" s="30"/>
      <c r="FM30" s="30"/>
      <c r="FN30" s="30"/>
      <c r="FO30" s="30"/>
      <c r="FP30" s="30"/>
      <c r="FQ30" s="30"/>
      <c r="FR30" s="30"/>
      <c r="FS30" s="30"/>
      <c r="FT30" s="30"/>
      <c r="FU30" s="30"/>
      <c r="FV30" s="30"/>
      <c r="FW30" s="30"/>
      <c r="FX30" s="30"/>
      <c r="FY30" s="30"/>
      <c r="FZ30" s="30"/>
      <c r="GA30" s="30"/>
      <c r="GB30" s="30"/>
      <c r="GC30" s="30"/>
      <c r="GD30" s="30"/>
      <c r="GE30" s="30"/>
      <c r="GF30" s="30"/>
      <c r="GG30" s="30"/>
      <c r="GH30" s="30"/>
      <c r="GI30" s="30"/>
      <c r="GJ30" s="30"/>
      <c r="GK30" s="30"/>
      <c r="GL30" s="30"/>
      <c r="GM30" s="30"/>
      <c r="GN30" s="30"/>
      <c r="GO30" s="30"/>
      <c r="GP30" s="30"/>
      <c r="GQ30" s="30"/>
      <c r="GR30" s="30"/>
      <c r="GS30" s="30"/>
      <c r="GT30" s="30"/>
      <c r="GU30" s="30"/>
      <c r="GV30" s="30"/>
      <c r="GW30" s="30"/>
      <c r="GX30" s="30"/>
      <c r="GY30" s="30"/>
      <c r="GZ30" s="30"/>
      <c r="HA30" s="30"/>
      <c r="HB30" s="30"/>
      <c r="HC30" s="30"/>
      <c r="HD30" s="30"/>
      <c r="HE30" s="30"/>
      <c r="HF30" s="30"/>
      <c r="HG30" s="30"/>
      <c r="HH30" s="30"/>
      <c r="HI30" s="30"/>
      <c r="HJ30" s="30"/>
      <c r="HK30" s="30"/>
      <c r="HL30" s="30"/>
      <c r="HM30" s="30"/>
      <c r="HN30" s="30"/>
      <c r="HO30" s="30"/>
      <c r="HP30" s="30"/>
      <c r="HQ30" s="30"/>
      <c r="HR30" s="30"/>
      <c r="HS30" s="30"/>
      <c r="HT30" s="30"/>
      <c r="HU30" s="30"/>
      <c r="HV30" s="30"/>
      <c r="HW30" s="30"/>
      <c r="HX30" s="30"/>
      <c r="HY30" s="30"/>
      <c r="HZ30" s="30"/>
      <c r="IA30" s="30"/>
      <c r="IB30" s="30"/>
      <c r="IC30" s="30"/>
      <c r="ID30" s="30"/>
      <c r="IE30" s="30"/>
      <c r="IF30" s="30"/>
      <c r="IG30" s="30"/>
      <c r="IH30" s="30"/>
      <c r="II30" s="30"/>
      <c r="IJ30" s="30"/>
      <c r="IK30" s="30"/>
    </row>
    <row r="31" spans="1:245" ht="19.5" customHeight="1">
      <c r="A31" s="30"/>
      <c r="B31" s="30"/>
      <c r="C31" s="30"/>
      <c r="D31" s="31"/>
      <c r="E31" s="31"/>
      <c r="F31" s="31"/>
      <c r="G31" s="31"/>
      <c r="H31" s="31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  <c r="EV31" s="30"/>
      <c r="EW31" s="30"/>
      <c r="EX31" s="30"/>
      <c r="EY31" s="30"/>
      <c r="EZ31" s="30"/>
      <c r="FA31" s="30"/>
      <c r="FB31" s="30"/>
      <c r="FC31" s="30"/>
      <c r="FD31" s="30"/>
      <c r="FE31" s="30"/>
      <c r="FF31" s="30"/>
      <c r="FG31" s="30"/>
      <c r="FH31" s="30"/>
      <c r="FI31" s="30"/>
      <c r="FJ31" s="30"/>
      <c r="FK31" s="30"/>
      <c r="FL31" s="30"/>
      <c r="FM31" s="30"/>
      <c r="FN31" s="30"/>
      <c r="FO31" s="30"/>
      <c r="FP31" s="30"/>
      <c r="FQ31" s="30"/>
      <c r="FR31" s="30"/>
      <c r="FS31" s="30"/>
      <c r="FT31" s="30"/>
      <c r="FU31" s="30"/>
      <c r="FV31" s="30"/>
      <c r="FW31" s="30"/>
      <c r="FX31" s="30"/>
      <c r="FY31" s="30"/>
      <c r="FZ31" s="30"/>
      <c r="GA31" s="30"/>
      <c r="GB31" s="30"/>
      <c r="GC31" s="30"/>
      <c r="GD31" s="30"/>
      <c r="GE31" s="30"/>
      <c r="GF31" s="30"/>
      <c r="GG31" s="30"/>
      <c r="GH31" s="30"/>
      <c r="GI31" s="30"/>
      <c r="GJ31" s="30"/>
      <c r="GK31" s="30"/>
      <c r="GL31" s="30"/>
      <c r="GM31" s="30"/>
      <c r="GN31" s="30"/>
      <c r="GO31" s="30"/>
      <c r="GP31" s="30"/>
      <c r="GQ31" s="30"/>
      <c r="GR31" s="30"/>
      <c r="GS31" s="30"/>
      <c r="GT31" s="30"/>
      <c r="GU31" s="30"/>
      <c r="GV31" s="30"/>
      <c r="GW31" s="30"/>
      <c r="GX31" s="30"/>
      <c r="GY31" s="30"/>
      <c r="GZ31" s="30"/>
      <c r="HA31" s="30"/>
      <c r="HB31" s="30"/>
      <c r="HC31" s="30"/>
      <c r="HD31" s="30"/>
      <c r="HE31" s="30"/>
      <c r="HF31" s="30"/>
      <c r="HG31" s="30"/>
      <c r="HH31" s="30"/>
      <c r="HI31" s="30"/>
      <c r="HJ31" s="30"/>
      <c r="HK31" s="30"/>
      <c r="HL31" s="30"/>
      <c r="HM31" s="30"/>
      <c r="HN31" s="30"/>
      <c r="HO31" s="30"/>
      <c r="HP31" s="30"/>
      <c r="HQ31" s="30"/>
      <c r="HR31" s="30"/>
      <c r="HS31" s="30"/>
      <c r="HT31" s="30"/>
      <c r="HU31" s="30"/>
      <c r="HV31" s="30"/>
      <c r="HW31" s="30"/>
      <c r="HX31" s="30"/>
      <c r="HY31" s="30"/>
      <c r="HZ31" s="30"/>
      <c r="IA31" s="30"/>
      <c r="IB31" s="30"/>
      <c r="IC31" s="30"/>
      <c r="ID31" s="30"/>
      <c r="IE31" s="30"/>
      <c r="IF31" s="30"/>
      <c r="IG31" s="30"/>
      <c r="IH31" s="30"/>
      <c r="II31" s="30"/>
      <c r="IJ31" s="30"/>
      <c r="IK31" s="30"/>
    </row>
    <row r="32" spans="1:245" ht="19.5" customHeight="1">
      <c r="A32" s="30"/>
      <c r="B32" s="30"/>
      <c r="C32" s="30"/>
      <c r="D32" s="30"/>
      <c r="E32" s="30"/>
      <c r="F32" s="30"/>
      <c r="G32" s="30"/>
      <c r="H32" s="31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0"/>
      <c r="FF32" s="30"/>
      <c r="FG32" s="30"/>
      <c r="FH32" s="30"/>
      <c r="FI32" s="30"/>
      <c r="FJ32" s="30"/>
      <c r="FK32" s="30"/>
      <c r="FL32" s="30"/>
      <c r="FM32" s="30"/>
      <c r="FN32" s="30"/>
      <c r="FO32" s="30"/>
      <c r="FP32" s="30"/>
      <c r="FQ32" s="30"/>
      <c r="FR32" s="30"/>
      <c r="FS32" s="30"/>
      <c r="FT32" s="30"/>
      <c r="FU32" s="30"/>
      <c r="FV32" s="30"/>
      <c r="FW32" s="30"/>
      <c r="FX32" s="30"/>
      <c r="FY32" s="30"/>
      <c r="FZ32" s="30"/>
      <c r="GA32" s="30"/>
      <c r="GB32" s="30"/>
      <c r="GC32" s="30"/>
      <c r="GD32" s="30"/>
      <c r="GE32" s="30"/>
      <c r="GF32" s="30"/>
      <c r="GG32" s="30"/>
      <c r="GH32" s="30"/>
      <c r="GI32" s="30"/>
      <c r="GJ32" s="30"/>
      <c r="GK32" s="30"/>
      <c r="GL32" s="30"/>
      <c r="GM32" s="30"/>
      <c r="GN32" s="30"/>
      <c r="GO32" s="30"/>
      <c r="GP32" s="30"/>
      <c r="GQ32" s="30"/>
      <c r="GR32" s="30"/>
      <c r="GS32" s="30"/>
      <c r="GT32" s="30"/>
      <c r="GU32" s="30"/>
      <c r="GV32" s="30"/>
      <c r="GW32" s="30"/>
      <c r="GX32" s="30"/>
      <c r="GY32" s="30"/>
      <c r="GZ32" s="30"/>
      <c r="HA32" s="30"/>
      <c r="HB32" s="30"/>
      <c r="HC32" s="30"/>
      <c r="HD32" s="30"/>
      <c r="HE32" s="30"/>
      <c r="HF32" s="30"/>
      <c r="HG32" s="30"/>
      <c r="HH32" s="30"/>
      <c r="HI32" s="30"/>
      <c r="HJ32" s="30"/>
      <c r="HK32" s="30"/>
      <c r="HL32" s="30"/>
      <c r="HM32" s="30"/>
      <c r="HN32" s="30"/>
      <c r="HO32" s="30"/>
      <c r="HP32" s="30"/>
      <c r="HQ32" s="30"/>
      <c r="HR32" s="30"/>
      <c r="HS32" s="30"/>
      <c r="HT32" s="30"/>
      <c r="HU32" s="30"/>
      <c r="HV32" s="30"/>
      <c r="HW32" s="30"/>
      <c r="HX32" s="30"/>
      <c r="HY32" s="30"/>
      <c r="HZ32" s="30"/>
      <c r="IA32" s="30"/>
      <c r="IB32" s="30"/>
      <c r="IC32" s="30"/>
      <c r="ID32" s="30"/>
      <c r="IE32" s="30"/>
      <c r="IF32" s="30"/>
      <c r="IG32" s="30"/>
      <c r="IH32" s="30"/>
      <c r="II32" s="30"/>
      <c r="IJ32" s="30"/>
      <c r="IK32" s="30"/>
    </row>
    <row r="33" spans="1:245" ht="19.5" customHeight="1">
      <c r="A33" s="30"/>
      <c r="B33" s="30"/>
      <c r="C33" s="30"/>
      <c r="D33" s="30"/>
      <c r="E33" s="32"/>
      <c r="F33" s="32"/>
      <c r="G33" s="32"/>
      <c r="H33" s="31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  <c r="EV33" s="30"/>
      <c r="EW33" s="30"/>
      <c r="EX33" s="30"/>
      <c r="EY33" s="30"/>
      <c r="EZ33" s="30"/>
      <c r="FA33" s="30"/>
      <c r="FB33" s="30"/>
      <c r="FC33" s="30"/>
      <c r="FD33" s="30"/>
      <c r="FE33" s="30"/>
      <c r="FF33" s="30"/>
      <c r="FG33" s="30"/>
      <c r="FH33" s="30"/>
      <c r="FI33" s="30"/>
      <c r="FJ33" s="30"/>
      <c r="FK33" s="30"/>
      <c r="FL33" s="30"/>
      <c r="FM33" s="30"/>
      <c r="FN33" s="30"/>
      <c r="FO33" s="30"/>
      <c r="FP33" s="30"/>
      <c r="FQ33" s="30"/>
      <c r="FR33" s="30"/>
      <c r="FS33" s="30"/>
      <c r="FT33" s="30"/>
      <c r="FU33" s="30"/>
      <c r="FV33" s="30"/>
      <c r="FW33" s="30"/>
      <c r="FX33" s="30"/>
      <c r="FY33" s="30"/>
      <c r="FZ33" s="30"/>
      <c r="GA33" s="30"/>
      <c r="GB33" s="30"/>
      <c r="GC33" s="30"/>
      <c r="GD33" s="30"/>
      <c r="GE33" s="30"/>
      <c r="GF33" s="30"/>
      <c r="GG33" s="30"/>
      <c r="GH33" s="30"/>
      <c r="GI33" s="30"/>
      <c r="GJ33" s="30"/>
      <c r="GK33" s="30"/>
      <c r="GL33" s="30"/>
      <c r="GM33" s="30"/>
      <c r="GN33" s="30"/>
      <c r="GO33" s="30"/>
      <c r="GP33" s="30"/>
      <c r="GQ33" s="30"/>
      <c r="GR33" s="30"/>
      <c r="GS33" s="30"/>
      <c r="GT33" s="30"/>
      <c r="GU33" s="30"/>
      <c r="GV33" s="30"/>
      <c r="GW33" s="30"/>
      <c r="GX33" s="30"/>
      <c r="GY33" s="30"/>
      <c r="GZ33" s="30"/>
      <c r="HA33" s="30"/>
      <c r="HB33" s="30"/>
      <c r="HC33" s="30"/>
      <c r="HD33" s="30"/>
      <c r="HE33" s="30"/>
      <c r="HF33" s="30"/>
      <c r="HG33" s="30"/>
      <c r="HH33" s="30"/>
      <c r="HI33" s="30"/>
      <c r="HJ33" s="30"/>
      <c r="HK33" s="30"/>
      <c r="HL33" s="30"/>
      <c r="HM33" s="30"/>
      <c r="HN33" s="30"/>
      <c r="HO33" s="30"/>
      <c r="HP33" s="30"/>
      <c r="HQ33" s="30"/>
      <c r="HR33" s="30"/>
      <c r="HS33" s="30"/>
      <c r="HT33" s="30"/>
      <c r="HU33" s="30"/>
      <c r="HV33" s="30"/>
      <c r="HW33" s="30"/>
      <c r="HX33" s="30"/>
      <c r="HY33" s="30"/>
      <c r="HZ33" s="30"/>
      <c r="IA33" s="30"/>
      <c r="IB33" s="30"/>
      <c r="IC33" s="30"/>
      <c r="ID33" s="30"/>
      <c r="IE33" s="30"/>
      <c r="IF33" s="30"/>
      <c r="IG33" s="30"/>
      <c r="IH33" s="30"/>
      <c r="II33" s="30"/>
      <c r="IJ33" s="30"/>
      <c r="IK33" s="30"/>
    </row>
    <row r="34" spans="1:245" ht="19.5" customHeight="1">
      <c r="A34" s="30"/>
      <c r="B34" s="30"/>
      <c r="C34" s="30"/>
      <c r="D34" s="30"/>
      <c r="E34" s="32"/>
      <c r="F34" s="32"/>
      <c r="G34" s="32"/>
      <c r="H34" s="31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0"/>
      <c r="FB34" s="30"/>
      <c r="FC34" s="30"/>
      <c r="FD34" s="30"/>
      <c r="FE34" s="30"/>
      <c r="FF34" s="30"/>
      <c r="FG34" s="30"/>
      <c r="FH34" s="30"/>
      <c r="FI34" s="30"/>
      <c r="FJ34" s="30"/>
      <c r="FK34" s="30"/>
      <c r="FL34" s="30"/>
      <c r="FM34" s="30"/>
      <c r="FN34" s="30"/>
      <c r="FO34" s="30"/>
      <c r="FP34" s="30"/>
      <c r="FQ34" s="30"/>
      <c r="FR34" s="30"/>
      <c r="FS34" s="30"/>
      <c r="FT34" s="30"/>
      <c r="FU34" s="30"/>
      <c r="FV34" s="30"/>
      <c r="FW34" s="30"/>
      <c r="FX34" s="30"/>
      <c r="FY34" s="30"/>
      <c r="FZ34" s="30"/>
      <c r="GA34" s="30"/>
      <c r="GB34" s="30"/>
      <c r="GC34" s="30"/>
      <c r="GD34" s="30"/>
      <c r="GE34" s="30"/>
      <c r="GF34" s="30"/>
      <c r="GG34" s="30"/>
      <c r="GH34" s="30"/>
      <c r="GI34" s="30"/>
      <c r="GJ34" s="30"/>
      <c r="GK34" s="30"/>
      <c r="GL34" s="30"/>
      <c r="GM34" s="30"/>
      <c r="GN34" s="30"/>
      <c r="GO34" s="30"/>
      <c r="GP34" s="30"/>
      <c r="GQ34" s="30"/>
      <c r="GR34" s="30"/>
      <c r="GS34" s="30"/>
      <c r="GT34" s="30"/>
      <c r="GU34" s="30"/>
      <c r="GV34" s="30"/>
      <c r="GW34" s="30"/>
      <c r="GX34" s="30"/>
      <c r="GY34" s="30"/>
      <c r="GZ34" s="30"/>
      <c r="HA34" s="30"/>
      <c r="HB34" s="30"/>
      <c r="HC34" s="30"/>
      <c r="HD34" s="30"/>
      <c r="HE34" s="30"/>
      <c r="HF34" s="30"/>
      <c r="HG34" s="30"/>
      <c r="HH34" s="30"/>
      <c r="HI34" s="30"/>
      <c r="HJ34" s="30"/>
      <c r="HK34" s="30"/>
      <c r="HL34" s="30"/>
      <c r="HM34" s="30"/>
      <c r="HN34" s="30"/>
      <c r="HO34" s="30"/>
      <c r="HP34" s="30"/>
      <c r="HQ34" s="30"/>
      <c r="HR34" s="30"/>
      <c r="HS34" s="30"/>
      <c r="HT34" s="30"/>
      <c r="HU34" s="30"/>
      <c r="HV34" s="30"/>
      <c r="HW34" s="30"/>
      <c r="HX34" s="30"/>
      <c r="HY34" s="30"/>
      <c r="HZ34" s="30"/>
      <c r="IA34" s="30"/>
      <c r="IB34" s="30"/>
      <c r="IC34" s="30"/>
      <c r="ID34" s="30"/>
      <c r="IE34" s="30"/>
      <c r="IF34" s="30"/>
      <c r="IG34" s="30"/>
      <c r="IH34" s="30"/>
      <c r="II34" s="30"/>
      <c r="IJ34" s="30"/>
      <c r="IK34" s="30"/>
    </row>
    <row r="35" spans="1:245" ht="19.5" customHeight="1">
      <c r="A35" s="30"/>
      <c r="B35" s="30"/>
      <c r="C35" s="30"/>
      <c r="D35" s="30"/>
      <c r="E35" s="30"/>
      <c r="F35" s="30"/>
      <c r="G35" s="30"/>
      <c r="H35" s="31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  <c r="EV35" s="30"/>
      <c r="EW35" s="30"/>
      <c r="EX35" s="30"/>
      <c r="EY35" s="30"/>
      <c r="EZ35" s="30"/>
      <c r="FA35" s="30"/>
      <c r="FB35" s="30"/>
      <c r="FC35" s="30"/>
      <c r="FD35" s="30"/>
      <c r="FE35" s="30"/>
      <c r="FF35" s="30"/>
      <c r="FG35" s="30"/>
      <c r="FH35" s="30"/>
      <c r="FI35" s="30"/>
      <c r="FJ35" s="30"/>
      <c r="FK35" s="30"/>
      <c r="FL35" s="30"/>
      <c r="FM35" s="30"/>
      <c r="FN35" s="30"/>
      <c r="FO35" s="30"/>
      <c r="FP35" s="30"/>
      <c r="FQ35" s="30"/>
      <c r="FR35" s="30"/>
      <c r="FS35" s="30"/>
      <c r="FT35" s="30"/>
      <c r="FU35" s="30"/>
      <c r="FV35" s="30"/>
      <c r="FW35" s="30"/>
      <c r="FX35" s="30"/>
      <c r="FY35" s="30"/>
      <c r="FZ35" s="30"/>
      <c r="GA35" s="30"/>
      <c r="GB35" s="30"/>
      <c r="GC35" s="30"/>
      <c r="GD35" s="30"/>
      <c r="GE35" s="30"/>
      <c r="GF35" s="30"/>
      <c r="GG35" s="30"/>
      <c r="GH35" s="30"/>
      <c r="GI35" s="30"/>
      <c r="GJ35" s="30"/>
      <c r="GK35" s="30"/>
      <c r="GL35" s="30"/>
      <c r="GM35" s="30"/>
      <c r="GN35" s="30"/>
      <c r="GO35" s="30"/>
      <c r="GP35" s="30"/>
      <c r="GQ35" s="30"/>
      <c r="GR35" s="30"/>
      <c r="GS35" s="30"/>
      <c r="GT35" s="30"/>
      <c r="GU35" s="30"/>
      <c r="GV35" s="30"/>
      <c r="GW35" s="30"/>
      <c r="GX35" s="30"/>
      <c r="GY35" s="30"/>
      <c r="GZ35" s="30"/>
      <c r="HA35" s="30"/>
      <c r="HB35" s="30"/>
      <c r="HC35" s="30"/>
      <c r="HD35" s="30"/>
      <c r="HE35" s="30"/>
      <c r="HF35" s="30"/>
      <c r="HG35" s="30"/>
      <c r="HH35" s="30"/>
      <c r="HI35" s="30"/>
      <c r="HJ35" s="30"/>
      <c r="HK35" s="30"/>
      <c r="HL35" s="30"/>
      <c r="HM35" s="30"/>
      <c r="HN35" s="30"/>
      <c r="HO35" s="30"/>
      <c r="HP35" s="30"/>
      <c r="HQ35" s="30"/>
      <c r="HR35" s="30"/>
      <c r="HS35" s="30"/>
      <c r="HT35" s="30"/>
      <c r="HU35" s="30"/>
      <c r="HV35" s="30"/>
      <c r="HW35" s="30"/>
      <c r="HX35" s="30"/>
      <c r="HY35" s="30"/>
      <c r="HZ35" s="30"/>
      <c r="IA35" s="30"/>
      <c r="IB35" s="30"/>
      <c r="IC35" s="30"/>
      <c r="ID35" s="30"/>
      <c r="IE35" s="30"/>
      <c r="IF35" s="30"/>
      <c r="IG35" s="30"/>
      <c r="IH35" s="30"/>
      <c r="II35" s="30"/>
      <c r="IJ35" s="30"/>
      <c r="IK35" s="30"/>
    </row>
    <row r="36" spans="1:245" ht="19.5" customHeight="1">
      <c r="A36" s="30"/>
      <c r="B36" s="30"/>
      <c r="C36" s="30"/>
      <c r="D36" s="30"/>
      <c r="E36" s="33"/>
      <c r="F36" s="33"/>
      <c r="G36" s="33"/>
      <c r="H36" s="31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  <c r="EV36" s="30"/>
      <c r="EW36" s="30"/>
      <c r="EX36" s="30"/>
      <c r="EY36" s="30"/>
      <c r="EZ36" s="30"/>
      <c r="FA36" s="30"/>
      <c r="FB36" s="30"/>
      <c r="FC36" s="30"/>
      <c r="FD36" s="30"/>
      <c r="FE36" s="30"/>
      <c r="FF36" s="30"/>
      <c r="FG36" s="30"/>
      <c r="FH36" s="30"/>
      <c r="FI36" s="30"/>
      <c r="FJ36" s="30"/>
      <c r="FK36" s="30"/>
      <c r="FL36" s="30"/>
      <c r="FM36" s="30"/>
      <c r="FN36" s="30"/>
      <c r="FO36" s="30"/>
      <c r="FP36" s="30"/>
      <c r="FQ36" s="30"/>
      <c r="FR36" s="30"/>
      <c r="FS36" s="30"/>
      <c r="FT36" s="30"/>
      <c r="FU36" s="30"/>
      <c r="FV36" s="30"/>
      <c r="FW36" s="30"/>
      <c r="FX36" s="30"/>
      <c r="FY36" s="30"/>
      <c r="FZ36" s="30"/>
      <c r="GA36" s="30"/>
      <c r="GB36" s="30"/>
      <c r="GC36" s="30"/>
      <c r="GD36" s="30"/>
      <c r="GE36" s="30"/>
      <c r="GF36" s="30"/>
      <c r="GG36" s="30"/>
      <c r="GH36" s="30"/>
      <c r="GI36" s="30"/>
      <c r="GJ36" s="30"/>
      <c r="GK36" s="30"/>
      <c r="GL36" s="30"/>
      <c r="GM36" s="30"/>
      <c r="GN36" s="30"/>
      <c r="GO36" s="30"/>
      <c r="GP36" s="30"/>
      <c r="GQ36" s="30"/>
      <c r="GR36" s="30"/>
      <c r="GS36" s="30"/>
      <c r="GT36" s="30"/>
      <c r="GU36" s="30"/>
      <c r="GV36" s="30"/>
      <c r="GW36" s="30"/>
      <c r="GX36" s="30"/>
      <c r="GY36" s="30"/>
      <c r="GZ36" s="30"/>
      <c r="HA36" s="30"/>
      <c r="HB36" s="30"/>
      <c r="HC36" s="30"/>
      <c r="HD36" s="30"/>
      <c r="HE36" s="30"/>
      <c r="HF36" s="30"/>
      <c r="HG36" s="30"/>
      <c r="HH36" s="30"/>
      <c r="HI36" s="30"/>
      <c r="HJ36" s="30"/>
      <c r="HK36" s="30"/>
      <c r="HL36" s="30"/>
      <c r="HM36" s="30"/>
      <c r="HN36" s="30"/>
      <c r="HO36" s="30"/>
      <c r="HP36" s="30"/>
      <c r="HQ36" s="30"/>
      <c r="HR36" s="30"/>
      <c r="HS36" s="30"/>
      <c r="HT36" s="30"/>
      <c r="HU36" s="30"/>
      <c r="HV36" s="30"/>
      <c r="HW36" s="30"/>
      <c r="HX36" s="30"/>
      <c r="HY36" s="30"/>
      <c r="HZ36" s="30"/>
      <c r="IA36" s="30"/>
      <c r="IB36" s="30"/>
      <c r="IC36" s="30"/>
      <c r="ID36" s="30"/>
      <c r="IE36" s="30"/>
      <c r="IF36" s="30"/>
      <c r="IG36" s="30"/>
      <c r="IH36" s="30"/>
      <c r="II36" s="30"/>
      <c r="IJ36" s="30"/>
      <c r="IK36" s="30"/>
    </row>
    <row r="37" spans="1:245" ht="19.5" customHeight="1">
      <c r="A37" s="34"/>
      <c r="B37" s="34"/>
      <c r="C37" s="34"/>
      <c r="D37" s="34"/>
      <c r="E37" s="35"/>
      <c r="F37" s="35"/>
      <c r="G37" s="35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  <c r="DT37" s="34"/>
      <c r="DU37" s="34"/>
      <c r="DV37" s="34"/>
      <c r="DW37" s="34"/>
      <c r="DX37" s="34"/>
      <c r="DY37" s="34"/>
      <c r="DZ37" s="34"/>
      <c r="EA37" s="34"/>
      <c r="EB37" s="34"/>
      <c r="EC37" s="34"/>
      <c r="ED37" s="34"/>
      <c r="EE37" s="34"/>
      <c r="EF37" s="34"/>
      <c r="EG37" s="34"/>
      <c r="EH37" s="34"/>
      <c r="EI37" s="34"/>
      <c r="EJ37" s="34"/>
      <c r="EK37" s="34"/>
      <c r="EL37" s="34"/>
      <c r="EM37" s="34"/>
      <c r="EN37" s="34"/>
      <c r="EO37" s="34"/>
      <c r="EP37" s="34"/>
      <c r="EQ37" s="34"/>
      <c r="ER37" s="34"/>
      <c r="ES37" s="34"/>
      <c r="ET37" s="34"/>
      <c r="EU37" s="34"/>
      <c r="EV37" s="34"/>
      <c r="EW37" s="34"/>
      <c r="EX37" s="34"/>
      <c r="EY37" s="34"/>
      <c r="EZ37" s="34"/>
      <c r="FA37" s="34"/>
      <c r="FB37" s="34"/>
      <c r="FC37" s="34"/>
      <c r="FD37" s="34"/>
      <c r="FE37" s="34"/>
      <c r="FF37" s="34"/>
      <c r="FG37" s="34"/>
      <c r="FH37" s="34"/>
      <c r="FI37" s="34"/>
      <c r="FJ37" s="34"/>
      <c r="FK37" s="34"/>
      <c r="FL37" s="34"/>
      <c r="FM37" s="34"/>
      <c r="FN37" s="34"/>
      <c r="FO37" s="34"/>
      <c r="FP37" s="34"/>
      <c r="FQ37" s="34"/>
      <c r="FR37" s="34"/>
      <c r="FS37" s="34"/>
      <c r="FT37" s="34"/>
      <c r="FU37" s="34"/>
      <c r="FV37" s="34"/>
      <c r="FW37" s="34"/>
      <c r="FX37" s="34"/>
      <c r="FY37" s="34"/>
      <c r="FZ37" s="34"/>
      <c r="GA37" s="34"/>
      <c r="GB37" s="34"/>
      <c r="GC37" s="34"/>
      <c r="GD37" s="34"/>
      <c r="GE37" s="34"/>
      <c r="GF37" s="34"/>
      <c r="GG37" s="34"/>
      <c r="GH37" s="34"/>
      <c r="GI37" s="34"/>
      <c r="GJ37" s="34"/>
      <c r="GK37" s="34"/>
      <c r="GL37" s="34"/>
      <c r="GM37" s="34"/>
      <c r="GN37" s="34"/>
      <c r="GO37" s="34"/>
      <c r="GP37" s="34"/>
      <c r="GQ37" s="34"/>
      <c r="GR37" s="34"/>
      <c r="GS37" s="34"/>
      <c r="GT37" s="34"/>
      <c r="GU37" s="34"/>
      <c r="GV37" s="34"/>
      <c r="GW37" s="34"/>
      <c r="GX37" s="34"/>
      <c r="GY37" s="34"/>
      <c r="GZ37" s="34"/>
      <c r="HA37" s="34"/>
      <c r="HB37" s="34"/>
      <c r="HC37" s="34"/>
      <c r="HD37" s="34"/>
      <c r="HE37" s="34"/>
      <c r="HF37" s="34"/>
      <c r="HG37" s="34"/>
      <c r="HH37" s="34"/>
      <c r="HI37" s="34"/>
      <c r="HJ37" s="34"/>
      <c r="HK37" s="34"/>
      <c r="HL37" s="34"/>
      <c r="HM37" s="34"/>
      <c r="HN37" s="34"/>
      <c r="HO37" s="34"/>
      <c r="HP37" s="34"/>
      <c r="HQ37" s="34"/>
      <c r="HR37" s="34"/>
      <c r="HS37" s="34"/>
      <c r="HT37" s="34"/>
      <c r="HU37" s="34"/>
      <c r="HV37" s="34"/>
      <c r="HW37" s="34"/>
      <c r="HX37" s="34"/>
      <c r="HY37" s="34"/>
      <c r="HZ37" s="34"/>
      <c r="IA37" s="34"/>
      <c r="IB37" s="34"/>
      <c r="IC37" s="34"/>
      <c r="ID37" s="34"/>
      <c r="IE37" s="34"/>
      <c r="IF37" s="34"/>
      <c r="IG37" s="34"/>
      <c r="IH37" s="34"/>
      <c r="II37" s="34"/>
      <c r="IJ37" s="34"/>
      <c r="IK37" s="34"/>
    </row>
    <row r="38" spans="1:245" ht="19.5" customHeight="1">
      <c r="A38" s="36"/>
      <c r="B38" s="36"/>
      <c r="C38" s="36"/>
      <c r="D38" s="36"/>
      <c r="E38" s="36"/>
      <c r="F38" s="36"/>
      <c r="G38" s="36"/>
      <c r="H38" s="37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38"/>
      <c r="DX38" s="38"/>
      <c r="DY38" s="38"/>
      <c r="DZ38" s="38"/>
      <c r="EA38" s="38"/>
      <c r="EB38" s="38"/>
      <c r="EC38" s="38"/>
      <c r="ED38" s="38"/>
      <c r="EE38" s="38"/>
      <c r="EF38" s="38"/>
      <c r="EG38" s="38"/>
      <c r="EH38" s="38"/>
      <c r="EI38" s="38"/>
      <c r="EJ38" s="38"/>
      <c r="EK38" s="38"/>
      <c r="EL38" s="38"/>
      <c r="EM38" s="38"/>
      <c r="EN38" s="38"/>
      <c r="EO38" s="38"/>
      <c r="EP38" s="38"/>
      <c r="EQ38" s="38"/>
      <c r="ER38" s="38"/>
      <c r="ES38" s="38"/>
      <c r="ET38" s="38"/>
      <c r="EU38" s="38"/>
      <c r="EV38" s="38"/>
      <c r="EW38" s="38"/>
      <c r="EX38" s="38"/>
      <c r="EY38" s="38"/>
      <c r="EZ38" s="38"/>
      <c r="FA38" s="38"/>
      <c r="FB38" s="38"/>
      <c r="FC38" s="38"/>
      <c r="FD38" s="38"/>
      <c r="FE38" s="38"/>
      <c r="FF38" s="38"/>
      <c r="FG38" s="38"/>
      <c r="FH38" s="38"/>
      <c r="FI38" s="38"/>
      <c r="FJ38" s="38"/>
      <c r="FK38" s="38"/>
      <c r="FL38" s="38"/>
      <c r="FM38" s="38"/>
      <c r="FN38" s="38"/>
      <c r="FO38" s="38"/>
      <c r="FP38" s="38"/>
      <c r="FQ38" s="38"/>
      <c r="FR38" s="38"/>
      <c r="FS38" s="38"/>
      <c r="FT38" s="38"/>
      <c r="FU38" s="38"/>
      <c r="FV38" s="38"/>
      <c r="FW38" s="38"/>
      <c r="FX38" s="38"/>
      <c r="FY38" s="38"/>
      <c r="FZ38" s="38"/>
      <c r="GA38" s="38"/>
      <c r="GB38" s="38"/>
      <c r="GC38" s="38"/>
      <c r="GD38" s="38"/>
      <c r="GE38" s="38"/>
      <c r="GF38" s="38"/>
      <c r="GG38" s="38"/>
      <c r="GH38" s="38"/>
      <c r="GI38" s="38"/>
      <c r="GJ38" s="38"/>
      <c r="GK38" s="38"/>
      <c r="GL38" s="38"/>
      <c r="GM38" s="38"/>
      <c r="GN38" s="38"/>
      <c r="GO38" s="38"/>
      <c r="GP38" s="38"/>
      <c r="GQ38" s="38"/>
      <c r="GR38" s="38"/>
      <c r="GS38" s="38"/>
      <c r="GT38" s="38"/>
      <c r="GU38" s="38"/>
      <c r="GV38" s="38"/>
      <c r="GW38" s="38"/>
      <c r="GX38" s="38"/>
      <c r="GY38" s="38"/>
      <c r="GZ38" s="38"/>
      <c r="HA38" s="38"/>
      <c r="HB38" s="38"/>
      <c r="HC38" s="38"/>
      <c r="HD38" s="38"/>
      <c r="HE38" s="38"/>
      <c r="HF38" s="38"/>
      <c r="HG38" s="38"/>
      <c r="HH38" s="38"/>
      <c r="HI38" s="38"/>
      <c r="HJ38" s="38"/>
      <c r="HK38" s="38"/>
      <c r="HL38" s="38"/>
      <c r="HM38" s="38"/>
      <c r="HN38" s="38"/>
      <c r="HO38" s="38"/>
      <c r="HP38" s="38"/>
      <c r="HQ38" s="38"/>
      <c r="HR38" s="38"/>
      <c r="HS38" s="38"/>
      <c r="HT38" s="38"/>
      <c r="HU38" s="38"/>
      <c r="HV38" s="38"/>
      <c r="HW38" s="38"/>
      <c r="HX38" s="38"/>
      <c r="HY38" s="38"/>
      <c r="HZ38" s="38"/>
      <c r="IA38" s="38"/>
      <c r="IB38" s="38"/>
      <c r="IC38" s="38"/>
      <c r="ID38" s="38"/>
      <c r="IE38" s="38"/>
      <c r="IF38" s="38"/>
      <c r="IG38" s="38"/>
      <c r="IH38" s="38"/>
      <c r="II38" s="38"/>
      <c r="IJ38" s="38"/>
      <c r="IK38" s="38"/>
    </row>
    <row r="39" spans="1:245" ht="19.5" customHeight="1">
      <c r="A39" s="34"/>
      <c r="B39" s="34"/>
      <c r="C39" s="34"/>
      <c r="D39" s="34"/>
      <c r="E39" s="34"/>
      <c r="F39" s="34"/>
      <c r="G39" s="34"/>
      <c r="H39" s="37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/>
      <c r="EL39" s="38"/>
      <c r="EM39" s="38"/>
      <c r="EN39" s="38"/>
      <c r="EO39" s="38"/>
      <c r="EP39" s="38"/>
      <c r="EQ39" s="38"/>
      <c r="ER39" s="38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  <c r="FE39" s="38"/>
      <c r="FF39" s="38"/>
      <c r="FG39" s="38"/>
      <c r="FH39" s="38"/>
      <c r="FI39" s="38"/>
      <c r="FJ39" s="38"/>
      <c r="FK39" s="38"/>
      <c r="FL39" s="38"/>
      <c r="FM39" s="38"/>
      <c r="FN39" s="38"/>
      <c r="FO39" s="38"/>
      <c r="FP39" s="38"/>
      <c r="FQ39" s="38"/>
      <c r="FR39" s="38"/>
      <c r="FS39" s="38"/>
      <c r="FT39" s="38"/>
      <c r="FU39" s="38"/>
      <c r="FV39" s="38"/>
      <c r="FW39" s="38"/>
      <c r="FX39" s="38"/>
      <c r="FY39" s="38"/>
      <c r="FZ39" s="38"/>
      <c r="GA39" s="38"/>
      <c r="GB39" s="38"/>
      <c r="GC39" s="38"/>
      <c r="GD39" s="38"/>
      <c r="GE39" s="38"/>
      <c r="GF39" s="38"/>
      <c r="GG39" s="38"/>
      <c r="GH39" s="38"/>
      <c r="GI39" s="38"/>
      <c r="GJ39" s="38"/>
      <c r="GK39" s="38"/>
      <c r="GL39" s="38"/>
      <c r="GM39" s="38"/>
      <c r="GN39" s="38"/>
      <c r="GO39" s="38"/>
      <c r="GP39" s="38"/>
      <c r="GQ39" s="38"/>
      <c r="GR39" s="38"/>
      <c r="GS39" s="38"/>
      <c r="GT39" s="38"/>
      <c r="GU39" s="38"/>
      <c r="GV39" s="38"/>
      <c r="GW39" s="38"/>
      <c r="GX39" s="38"/>
      <c r="GY39" s="38"/>
      <c r="GZ39" s="38"/>
      <c r="HA39" s="38"/>
      <c r="HB39" s="38"/>
      <c r="HC39" s="38"/>
      <c r="HD39" s="38"/>
      <c r="HE39" s="38"/>
      <c r="HF39" s="38"/>
      <c r="HG39" s="38"/>
      <c r="HH39" s="38"/>
      <c r="HI39" s="38"/>
      <c r="HJ39" s="38"/>
      <c r="HK39" s="38"/>
      <c r="HL39" s="38"/>
      <c r="HM39" s="38"/>
      <c r="HN39" s="38"/>
      <c r="HO39" s="38"/>
      <c r="HP39" s="38"/>
      <c r="HQ39" s="38"/>
      <c r="HR39" s="38"/>
      <c r="HS39" s="38"/>
      <c r="HT39" s="38"/>
      <c r="HU39" s="38"/>
      <c r="HV39" s="38"/>
      <c r="HW39" s="38"/>
      <c r="HX39" s="38"/>
      <c r="HY39" s="38"/>
      <c r="HZ39" s="38"/>
      <c r="IA39" s="38"/>
      <c r="IB39" s="38"/>
      <c r="IC39" s="38"/>
      <c r="ID39" s="38"/>
      <c r="IE39" s="38"/>
      <c r="IF39" s="38"/>
      <c r="IG39" s="38"/>
      <c r="IH39" s="38"/>
      <c r="II39" s="38"/>
      <c r="IJ39" s="38"/>
      <c r="IK39" s="38"/>
    </row>
    <row r="40" spans="1:245" ht="19.5" customHeight="1">
      <c r="A40" s="38"/>
      <c r="B40" s="38"/>
      <c r="C40" s="38"/>
      <c r="D40" s="38"/>
      <c r="E40" s="38"/>
      <c r="F40" s="34"/>
      <c r="G40" s="34"/>
      <c r="H40" s="37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38"/>
      <c r="DG40" s="38"/>
      <c r="DH40" s="38"/>
      <c r="DI40" s="38"/>
      <c r="DJ40" s="38"/>
      <c r="DK40" s="38"/>
      <c r="DL40" s="38"/>
      <c r="DM40" s="38"/>
      <c r="DN40" s="38"/>
      <c r="DO40" s="38"/>
      <c r="DP40" s="38"/>
      <c r="DQ40" s="38"/>
      <c r="DR40" s="38"/>
      <c r="DS40" s="38"/>
      <c r="DT40" s="38"/>
      <c r="DU40" s="38"/>
      <c r="DV40" s="38"/>
      <c r="DW40" s="38"/>
      <c r="DX40" s="38"/>
      <c r="DY40" s="38"/>
      <c r="DZ40" s="38"/>
      <c r="EA40" s="38"/>
      <c r="EB40" s="38"/>
      <c r="EC40" s="38"/>
      <c r="ED40" s="38"/>
      <c r="EE40" s="38"/>
      <c r="EF40" s="38"/>
      <c r="EG40" s="38"/>
      <c r="EH40" s="38"/>
      <c r="EI40" s="38"/>
      <c r="EJ40" s="38"/>
      <c r="EK40" s="38"/>
      <c r="EL40" s="38"/>
      <c r="EM40" s="38"/>
      <c r="EN40" s="38"/>
      <c r="EO40" s="38"/>
      <c r="EP40" s="38"/>
      <c r="EQ40" s="38"/>
      <c r="ER40" s="38"/>
      <c r="ES40" s="38"/>
      <c r="ET40" s="38"/>
      <c r="EU40" s="38"/>
      <c r="EV40" s="38"/>
      <c r="EW40" s="38"/>
      <c r="EX40" s="38"/>
      <c r="EY40" s="38"/>
      <c r="EZ40" s="38"/>
      <c r="FA40" s="38"/>
      <c r="FB40" s="38"/>
      <c r="FC40" s="38"/>
      <c r="FD40" s="38"/>
      <c r="FE40" s="38"/>
      <c r="FF40" s="38"/>
      <c r="FG40" s="38"/>
      <c r="FH40" s="38"/>
      <c r="FI40" s="38"/>
      <c r="FJ40" s="38"/>
      <c r="FK40" s="38"/>
      <c r="FL40" s="38"/>
      <c r="FM40" s="38"/>
      <c r="FN40" s="38"/>
      <c r="FO40" s="38"/>
      <c r="FP40" s="38"/>
      <c r="FQ40" s="38"/>
      <c r="FR40" s="38"/>
      <c r="FS40" s="38"/>
      <c r="FT40" s="38"/>
      <c r="FU40" s="38"/>
      <c r="FV40" s="38"/>
      <c r="FW40" s="38"/>
      <c r="FX40" s="38"/>
      <c r="FY40" s="38"/>
      <c r="FZ40" s="38"/>
      <c r="GA40" s="38"/>
      <c r="GB40" s="38"/>
      <c r="GC40" s="38"/>
      <c r="GD40" s="38"/>
      <c r="GE40" s="38"/>
      <c r="GF40" s="38"/>
      <c r="GG40" s="38"/>
      <c r="GH40" s="38"/>
      <c r="GI40" s="38"/>
      <c r="GJ40" s="38"/>
      <c r="GK40" s="38"/>
      <c r="GL40" s="38"/>
      <c r="GM40" s="38"/>
      <c r="GN40" s="38"/>
      <c r="GO40" s="38"/>
      <c r="GP40" s="38"/>
      <c r="GQ40" s="38"/>
      <c r="GR40" s="38"/>
      <c r="GS40" s="38"/>
      <c r="GT40" s="38"/>
      <c r="GU40" s="38"/>
      <c r="GV40" s="38"/>
      <c r="GW40" s="38"/>
      <c r="GX40" s="38"/>
      <c r="GY40" s="38"/>
      <c r="GZ40" s="38"/>
      <c r="HA40" s="38"/>
      <c r="HB40" s="38"/>
      <c r="HC40" s="38"/>
      <c r="HD40" s="38"/>
      <c r="HE40" s="38"/>
      <c r="HF40" s="38"/>
      <c r="HG40" s="38"/>
      <c r="HH40" s="38"/>
      <c r="HI40" s="38"/>
      <c r="HJ40" s="38"/>
      <c r="HK40" s="38"/>
      <c r="HL40" s="38"/>
      <c r="HM40" s="38"/>
      <c r="HN40" s="38"/>
      <c r="HO40" s="38"/>
      <c r="HP40" s="38"/>
      <c r="HQ40" s="38"/>
      <c r="HR40" s="38"/>
      <c r="HS40" s="38"/>
      <c r="HT40" s="38"/>
      <c r="HU40" s="38"/>
      <c r="HV40" s="38"/>
      <c r="HW40" s="38"/>
      <c r="HX40" s="38"/>
      <c r="HY40" s="38"/>
      <c r="HZ40" s="38"/>
      <c r="IA40" s="38"/>
      <c r="IB40" s="38"/>
      <c r="IC40" s="38"/>
      <c r="ID40" s="38"/>
      <c r="IE40" s="38"/>
      <c r="IF40" s="38"/>
      <c r="IG40" s="38"/>
      <c r="IH40" s="38"/>
      <c r="II40" s="38"/>
      <c r="IJ40" s="38"/>
      <c r="IK40" s="38"/>
    </row>
    <row r="41" spans="1:245" ht="19.5" customHeight="1">
      <c r="A41" s="38"/>
      <c r="B41" s="38"/>
      <c r="C41" s="38"/>
      <c r="D41" s="38"/>
      <c r="E41" s="38"/>
      <c r="F41" s="34"/>
      <c r="G41" s="34"/>
      <c r="H41" s="37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8"/>
      <c r="DD41" s="38"/>
      <c r="DE41" s="38"/>
      <c r="DF41" s="38"/>
      <c r="DG41" s="38"/>
      <c r="DH41" s="38"/>
      <c r="DI41" s="38"/>
      <c r="DJ41" s="38"/>
      <c r="DK41" s="38"/>
      <c r="DL41" s="38"/>
      <c r="DM41" s="38"/>
      <c r="DN41" s="38"/>
      <c r="DO41" s="38"/>
      <c r="DP41" s="38"/>
      <c r="DQ41" s="38"/>
      <c r="DR41" s="38"/>
      <c r="DS41" s="38"/>
      <c r="DT41" s="38"/>
      <c r="DU41" s="38"/>
      <c r="DV41" s="38"/>
      <c r="DW41" s="38"/>
      <c r="DX41" s="38"/>
      <c r="DY41" s="38"/>
      <c r="DZ41" s="38"/>
      <c r="EA41" s="38"/>
      <c r="EB41" s="38"/>
      <c r="EC41" s="38"/>
      <c r="ED41" s="38"/>
      <c r="EE41" s="38"/>
      <c r="EF41" s="38"/>
      <c r="EG41" s="38"/>
      <c r="EH41" s="38"/>
      <c r="EI41" s="38"/>
      <c r="EJ41" s="38"/>
      <c r="EK41" s="38"/>
      <c r="EL41" s="38"/>
      <c r="EM41" s="38"/>
      <c r="EN41" s="38"/>
      <c r="EO41" s="38"/>
      <c r="EP41" s="38"/>
      <c r="EQ41" s="38"/>
      <c r="ER41" s="38"/>
      <c r="ES41" s="38"/>
      <c r="ET41" s="38"/>
      <c r="EU41" s="38"/>
      <c r="EV41" s="38"/>
      <c r="EW41" s="38"/>
      <c r="EX41" s="38"/>
      <c r="EY41" s="38"/>
      <c r="EZ41" s="38"/>
      <c r="FA41" s="38"/>
      <c r="FB41" s="38"/>
      <c r="FC41" s="38"/>
      <c r="FD41" s="38"/>
      <c r="FE41" s="38"/>
      <c r="FF41" s="38"/>
      <c r="FG41" s="38"/>
      <c r="FH41" s="38"/>
      <c r="FI41" s="38"/>
      <c r="FJ41" s="38"/>
      <c r="FK41" s="38"/>
      <c r="FL41" s="38"/>
      <c r="FM41" s="38"/>
      <c r="FN41" s="38"/>
      <c r="FO41" s="38"/>
      <c r="FP41" s="38"/>
      <c r="FQ41" s="38"/>
      <c r="FR41" s="38"/>
      <c r="FS41" s="38"/>
      <c r="FT41" s="38"/>
      <c r="FU41" s="38"/>
      <c r="FV41" s="38"/>
      <c r="FW41" s="38"/>
      <c r="FX41" s="38"/>
      <c r="FY41" s="38"/>
      <c r="FZ41" s="38"/>
      <c r="GA41" s="38"/>
      <c r="GB41" s="38"/>
      <c r="GC41" s="38"/>
      <c r="GD41" s="38"/>
      <c r="GE41" s="38"/>
      <c r="GF41" s="38"/>
      <c r="GG41" s="38"/>
      <c r="GH41" s="38"/>
      <c r="GI41" s="38"/>
      <c r="GJ41" s="38"/>
      <c r="GK41" s="38"/>
      <c r="GL41" s="38"/>
      <c r="GM41" s="38"/>
      <c r="GN41" s="38"/>
      <c r="GO41" s="38"/>
      <c r="GP41" s="38"/>
      <c r="GQ41" s="38"/>
      <c r="GR41" s="38"/>
      <c r="GS41" s="38"/>
      <c r="GT41" s="38"/>
      <c r="GU41" s="38"/>
      <c r="GV41" s="38"/>
      <c r="GW41" s="38"/>
      <c r="GX41" s="38"/>
      <c r="GY41" s="38"/>
      <c r="GZ41" s="38"/>
      <c r="HA41" s="38"/>
      <c r="HB41" s="38"/>
      <c r="HC41" s="38"/>
      <c r="HD41" s="38"/>
      <c r="HE41" s="38"/>
      <c r="HF41" s="38"/>
      <c r="HG41" s="38"/>
      <c r="HH41" s="38"/>
      <c r="HI41" s="38"/>
      <c r="HJ41" s="38"/>
      <c r="HK41" s="38"/>
      <c r="HL41" s="38"/>
      <c r="HM41" s="38"/>
      <c r="HN41" s="38"/>
      <c r="HO41" s="38"/>
      <c r="HP41" s="38"/>
      <c r="HQ41" s="38"/>
      <c r="HR41" s="38"/>
      <c r="HS41" s="38"/>
      <c r="HT41" s="38"/>
      <c r="HU41" s="38"/>
      <c r="HV41" s="38"/>
      <c r="HW41" s="38"/>
      <c r="HX41" s="38"/>
      <c r="HY41" s="38"/>
      <c r="HZ41" s="38"/>
      <c r="IA41" s="38"/>
      <c r="IB41" s="38"/>
      <c r="IC41" s="38"/>
      <c r="ID41" s="38"/>
      <c r="IE41" s="38"/>
      <c r="IF41" s="38"/>
      <c r="IG41" s="38"/>
      <c r="IH41" s="38"/>
      <c r="II41" s="38"/>
      <c r="IJ41" s="38"/>
      <c r="IK41" s="38"/>
    </row>
    <row r="42" spans="1:245" ht="19.5" customHeight="1">
      <c r="A42" s="38"/>
      <c r="B42" s="38"/>
      <c r="C42" s="38"/>
      <c r="D42" s="38"/>
      <c r="E42" s="38"/>
      <c r="F42" s="34"/>
      <c r="G42" s="34"/>
      <c r="H42" s="37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  <c r="DB42" s="38"/>
      <c r="DC42" s="38"/>
      <c r="DD42" s="38"/>
      <c r="DE42" s="38"/>
      <c r="DF42" s="38"/>
      <c r="DG42" s="38"/>
      <c r="DH42" s="38"/>
      <c r="DI42" s="38"/>
      <c r="DJ42" s="38"/>
      <c r="DK42" s="38"/>
      <c r="DL42" s="38"/>
      <c r="DM42" s="38"/>
      <c r="DN42" s="38"/>
      <c r="DO42" s="38"/>
      <c r="DP42" s="38"/>
      <c r="DQ42" s="38"/>
      <c r="DR42" s="38"/>
      <c r="DS42" s="38"/>
      <c r="DT42" s="38"/>
      <c r="DU42" s="38"/>
      <c r="DV42" s="38"/>
      <c r="DW42" s="38"/>
      <c r="DX42" s="38"/>
      <c r="DY42" s="38"/>
      <c r="DZ42" s="38"/>
      <c r="EA42" s="38"/>
      <c r="EB42" s="38"/>
      <c r="EC42" s="38"/>
      <c r="ED42" s="38"/>
      <c r="EE42" s="38"/>
      <c r="EF42" s="38"/>
      <c r="EG42" s="38"/>
      <c r="EH42" s="38"/>
      <c r="EI42" s="38"/>
      <c r="EJ42" s="38"/>
      <c r="EK42" s="38"/>
      <c r="EL42" s="38"/>
      <c r="EM42" s="38"/>
      <c r="EN42" s="38"/>
      <c r="EO42" s="38"/>
      <c r="EP42" s="38"/>
      <c r="EQ42" s="38"/>
      <c r="ER42" s="38"/>
      <c r="ES42" s="38"/>
      <c r="ET42" s="38"/>
      <c r="EU42" s="38"/>
      <c r="EV42" s="38"/>
      <c r="EW42" s="38"/>
      <c r="EX42" s="38"/>
      <c r="EY42" s="38"/>
      <c r="EZ42" s="38"/>
      <c r="FA42" s="38"/>
      <c r="FB42" s="38"/>
      <c r="FC42" s="38"/>
      <c r="FD42" s="38"/>
      <c r="FE42" s="38"/>
      <c r="FF42" s="38"/>
      <c r="FG42" s="38"/>
      <c r="FH42" s="38"/>
      <c r="FI42" s="38"/>
      <c r="FJ42" s="38"/>
      <c r="FK42" s="38"/>
      <c r="FL42" s="38"/>
      <c r="FM42" s="38"/>
      <c r="FN42" s="38"/>
      <c r="FO42" s="38"/>
      <c r="FP42" s="38"/>
      <c r="FQ42" s="38"/>
      <c r="FR42" s="38"/>
      <c r="FS42" s="38"/>
      <c r="FT42" s="38"/>
      <c r="FU42" s="38"/>
      <c r="FV42" s="38"/>
      <c r="FW42" s="38"/>
      <c r="FX42" s="38"/>
      <c r="FY42" s="38"/>
      <c r="FZ42" s="38"/>
      <c r="GA42" s="38"/>
      <c r="GB42" s="38"/>
      <c r="GC42" s="38"/>
      <c r="GD42" s="38"/>
      <c r="GE42" s="38"/>
      <c r="GF42" s="38"/>
      <c r="GG42" s="38"/>
      <c r="GH42" s="38"/>
      <c r="GI42" s="38"/>
      <c r="GJ42" s="38"/>
      <c r="GK42" s="38"/>
      <c r="GL42" s="38"/>
      <c r="GM42" s="38"/>
      <c r="GN42" s="38"/>
      <c r="GO42" s="38"/>
      <c r="GP42" s="38"/>
      <c r="GQ42" s="38"/>
      <c r="GR42" s="38"/>
      <c r="GS42" s="38"/>
      <c r="GT42" s="38"/>
      <c r="GU42" s="38"/>
      <c r="GV42" s="38"/>
      <c r="GW42" s="38"/>
      <c r="GX42" s="38"/>
      <c r="GY42" s="38"/>
      <c r="GZ42" s="38"/>
      <c r="HA42" s="38"/>
      <c r="HB42" s="38"/>
      <c r="HC42" s="38"/>
      <c r="HD42" s="38"/>
      <c r="HE42" s="38"/>
      <c r="HF42" s="38"/>
      <c r="HG42" s="38"/>
      <c r="HH42" s="38"/>
      <c r="HI42" s="38"/>
      <c r="HJ42" s="38"/>
      <c r="HK42" s="38"/>
      <c r="HL42" s="38"/>
      <c r="HM42" s="38"/>
      <c r="HN42" s="38"/>
      <c r="HO42" s="38"/>
      <c r="HP42" s="38"/>
      <c r="HQ42" s="38"/>
      <c r="HR42" s="38"/>
      <c r="HS42" s="38"/>
      <c r="HT42" s="38"/>
      <c r="HU42" s="38"/>
      <c r="HV42" s="38"/>
      <c r="HW42" s="38"/>
      <c r="HX42" s="38"/>
      <c r="HY42" s="38"/>
      <c r="HZ42" s="38"/>
      <c r="IA42" s="38"/>
      <c r="IB42" s="38"/>
      <c r="IC42" s="38"/>
      <c r="ID42" s="38"/>
      <c r="IE42" s="38"/>
      <c r="IF42" s="38"/>
      <c r="IG42" s="38"/>
      <c r="IH42" s="38"/>
      <c r="II42" s="38"/>
      <c r="IJ42" s="38"/>
      <c r="IK42" s="38"/>
    </row>
    <row r="43" spans="1:245" ht="19.5" customHeight="1">
      <c r="A43" s="38"/>
      <c r="B43" s="38"/>
      <c r="C43" s="38"/>
      <c r="D43" s="38"/>
      <c r="E43" s="38"/>
      <c r="F43" s="34"/>
      <c r="G43" s="34"/>
      <c r="H43" s="37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8"/>
      <c r="DE43" s="38"/>
      <c r="DF43" s="38"/>
      <c r="DG43" s="38"/>
      <c r="DH43" s="38"/>
      <c r="DI43" s="38"/>
      <c r="DJ43" s="38"/>
      <c r="DK43" s="38"/>
      <c r="DL43" s="38"/>
      <c r="DM43" s="38"/>
      <c r="DN43" s="38"/>
      <c r="DO43" s="38"/>
      <c r="DP43" s="38"/>
      <c r="DQ43" s="38"/>
      <c r="DR43" s="38"/>
      <c r="DS43" s="38"/>
      <c r="DT43" s="38"/>
      <c r="DU43" s="38"/>
      <c r="DV43" s="38"/>
      <c r="DW43" s="38"/>
      <c r="DX43" s="38"/>
      <c r="DY43" s="38"/>
      <c r="DZ43" s="38"/>
      <c r="EA43" s="38"/>
      <c r="EB43" s="38"/>
      <c r="EC43" s="38"/>
      <c r="ED43" s="38"/>
      <c r="EE43" s="38"/>
      <c r="EF43" s="38"/>
      <c r="EG43" s="38"/>
      <c r="EH43" s="38"/>
      <c r="EI43" s="38"/>
      <c r="EJ43" s="38"/>
      <c r="EK43" s="38"/>
      <c r="EL43" s="38"/>
      <c r="EM43" s="38"/>
      <c r="EN43" s="38"/>
      <c r="EO43" s="38"/>
      <c r="EP43" s="38"/>
      <c r="EQ43" s="38"/>
      <c r="ER43" s="38"/>
      <c r="ES43" s="38"/>
      <c r="ET43" s="38"/>
      <c r="EU43" s="38"/>
      <c r="EV43" s="38"/>
      <c r="EW43" s="38"/>
      <c r="EX43" s="38"/>
      <c r="EY43" s="38"/>
      <c r="EZ43" s="38"/>
      <c r="FA43" s="38"/>
      <c r="FB43" s="38"/>
      <c r="FC43" s="38"/>
      <c r="FD43" s="38"/>
      <c r="FE43" s="38"/>
      <c r="FF43" s="38"/>
      <c r="FG43" s="38"/>
      <c r="FH43" s="38"/>
      <c r="FI43" s="38"/>
      <c r="FJ43" s="38"/>
      <c r="FK43" s="38"/>
      <c r="FL43" s="38"/>
      <c r="FM43" s="38"/>
      <c r="FN43" s="38"/>
      <c r="FO43" s="38"/>
      <c r="FP43" s="38"/>
      <c r="FQ43" s="38"/>
      <c r="FR43" s="38"/>
      <c r="FS43" s="38"/>
      <c r="FT43" s="38"/>
      <c r="FU43" s="38"/>
      <c r="FV43" s="38"/>
      <c r="FW43" s="38"/>
      <c r="FX43" s="38"/>
      <c r="FY43" s="38"/>
      <c r="FZ43" s="38"/>
      <c r="GA43" s="38"/>
      <c r="GB43" s="38"/>
      <c r="GC43" s="38"/>
      <c r="GD43" s="38"/>
      <c r="GE43" s="38"/>
      <c r="GF43" s="38"/>
      <c r="GG43" s="38"/>
      <c r="GH43" s="38"/>
      <c r="GI43" s="38"/>
      <c r="GJ43" s="38"/>
      <c r="GK43" s="38"/>
      <c r="GL43" s="38"/>
      <c r="GM43" s="38"/>
      <c r="GN43" s="38"/>
      <c r="GO43" s="38"/>
      <c r="GP43" s="38"/>
      <c r="GQ43" s="38"/>
      <c r="GR43" s="38"/>
      <c r="GS43" s="38"/>
      <c r="GT43" s="38"/>
      <c r="GU43" s="38"/>
      <c r="GV43" s="38"/>
      <c r="GW43" s="38"/>
      <c r="GX43" s="38"/>
      <c r="GY43" s="38"/>
      <c r="GZ43" s="38"/>
      <c r="HA43" s="38"/>
      <c r="HB43" s="38"/>
      <c r="HC43" s="38"/>
      <c r="HD43" s="38"/>
      <c r="HE43" s="38"/>
      <c r="HF43" s="38"/>
      <c r="HG43" s="38"/>
      <c r="HH43" s="38"/>
      <c r="HI43" s="38"/>
      <c r="HJ43" s="38"/>
      <c r="HK43" s="38"/>
      <c r="HL43" s="38"/>
      <c r="HM43" s="38"/>
      <c r="HN43" s="38"/>
      <c r="HO43" s="38"/>
      <c r="HP43" s="38"/>
      <c r="HQ43" s="38"/>
      <c r="HR43" s="38"/>
      <c r="HS43" s="38"/>
      <c r="HT43" s="38"/>
      <c r="HU43" s="38"/>
      <c r="HV43" s="38"/>
      <c r="HW43" s="38"/>
      <c r="HX43" s="38"/>
      <c r="HY43" s="38"/>
      <c r="HZ43" s="38"/>
      <c r="IA43" s="38"/>
      <c r="IB43" s="38"/>
      <c r="IC43" s="38"/>
      <c r="ID43" s="38"/>
      <c r="IE43" s="38"/>
      <c r="IF43" s="38"/>
      <c r="IG43" s="38"/>
      <c r="IH43" s="38"/>
      <c r="II43" s="38"/>
      <c r="IJ43" s="38"/>
      <c r="IK43" s="38"/>
    </row>
    <row r="44" spans="1:245" ht="19.5" customHeight="1">
      <c r="A44" s="38"/>
      <c r="B44" s="38"/>
      <c r="C44" s="38"/>
      <c r="D44" s="38"/>
      <c r="E44" s="38"/>
      <c r="F44" s="34"/>
      <c r="G44" s="34"/>
      <c r="H44" s="37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8"/>
      <c r="DB44" s="38"/>
      <c r="DC44" s="38"/>
      <c r="DD44" s="38"/>
      <c r="DE44" s="38"/>
      <c r="DF44" s="38"/>
      <c r="DG44" s="38"/>
      <c r="DH44" s="38"/>
      <c r="DI44" s="38"/>
      <c r="DJ44" s="38"/>
      <c r="DK44" s="38"/>
      <c r="DL44" s="38"/>
      <c r="DM44" s="38"/>
      <c r="DN44" s="38"/>
      <c r="DO44" s="38"/>
      <c r="DP44" s="38"/>
      <c r="DQ44" s="38"/>
      <c r="DR44" s="38"/>
      <c r="DS44" s="38"/>
      <c r="DT44" s="38"/>
      <c r="DU44" s="38"/>
      <c r="DV44" s="38"/>
      <c r="DW44" s="38"/>
      <c r="DX44" s="38"/>
      <c r="DY44" s="38"/>
      <c r="DZ44" s="38"/>
      <c r="EA44" s="38"/>
      <c r="EB44" s="38"/>
      <c r="EC44" s="38"/>
      <c r="ED44" s="38"/>
      <c r="EE44" s="38"/>
      <c r="EF44" s="38"/>
      <c r="EG44" s="38"/>
      <c r="EH44" s="38"/>
      <c r="EI44" s="38"/>
      <c r="EJ44" s="38"/>
      <c r="EK44" s="38"/>
      <c r="EL44" s="38"/>
      <c r="EM44" s="38"/>
      <c r="EN44" s="38"/>
      <c r="EO44" s="38"/>
      <c r="EP44" s="38"/>
      <c r="EQ44" s="38"/>
      <c r="ER44" s="38"/>
      <c r="ES44" s="38"/>
      <c r="ET44" s="38"/>
      <c r="EU44" s="38"/>
      <c r="EV44" s="38"/>
      <c r="EW44" s="38"/>
      <c r="EX44" s="38"/>
      <c r="EY44" s="38"/>
      <c r="EZ44" s="38"/>
      <c r="FA44" s="38"/>
      <c r="FB44" s="38"/>
      <c r="FC44" s="38"/>
      <c r="FD44" s="38"/>
      <c r="FE44" s="38"/>
      <c r="FF44" s="38"/>
      <c r="FG44" s="38"/>
      <c r="FH44" s="38"/>
      <c r="FI44" s="38"/>
      <c r="FJ44" s="38"/>
      <c r="FK44" s="38"/>
      <c r="FL44" s="38"/>
      <c r="FM44" s="38"/>
      <c r="FN44" s="38"/>
      <c r="FO44" s="38"/>
      <c r="FP44" s="38"/>
      <c r="FQ44" s="38"/>
      <c r="FR44" s="38"/>
      <c r="FS44" s="38"/>
      <c r="FT44" s="38"/>
      <c r="FU44" s="38"/>
      <c r="FV44" s="38"/>
      <c r="FW44" s="38"/>
      <c r="FX44" s="38"/>
      <c r="FY44" s="38"/>
      <c r="FZ44" s="38"/>
      <c r="GA44" s="38"/>
      <c r="GB44" s="38"/>
      <c r="GC44" s="38"/>
      <c r="GD44" s="38"/>
      <c r="GE44" s="38"/>
      <c r="GF44" s="38"/>
      <c r="GG44" s="38"/>
      <c r="GH44" s="38"/>
      <c r="GI44" s="38"/>
      <c r="GJ44" s="38"/>
      <c r="GK44" s="38"/>
      <c r="GL44" s="38"/>
      <c r="GM44" s="38"/>
      <c r="GN44" s="38"/>
      <c r="GO44" s="38"/>
      <c r="GP44" s="38"/>
      <c r="GQ44" s="38"/>
      <c r="GR44" s="38"/>
      <c r="GS44" s="38"/>
      <c r="GT44" s="38"/>
      <c r="GU44" s="38"/>
      <c r="GV44" s="38"/>
      <c r="GW44" s="38"/>
      <c r="GX44" s="38"/>
      <c r="GY44" s="38"/>
      <c r="GZ44" s="38"/>
      <c r="HA44" s="38"/>
      <c r="HB44" s="38"/>
      <c r="HC44" s="38"/>
      <c r="HD44" s="38"/>
      <c r="HE44" s="38"/>
      <c r="HF44" s="38"/>
      <c r="HG44" s="38"/>
      <c r="HH44" s="38"/>
      <c r="HI44" s="38"/>
      <c r="HJ44" s="38"/>
      <c r="HK44" s="38"/>
      <c r="HL44" s="38"/>
      <c r="HM44" s="38"/>
      <c r="HN44" s="38"/>
      <c r="HO44" s="38"/>
      <c r="HP44" s="38"/>
      <c r="HQ44" s="38"/>
      <c r="HR44" s="38"/>
      <c r="HS44" s="38"/>
      <c r="HT44" s="38"/>
      <c r="HU44" s="38"/>
      <c r="HV44" s="38"/>
      <c r="HW44" s="38"/>
      <c r="HX44" s="38"/>
      <c r="HY44" s="38"/>
      <c r="HZ44" s="38"/>
      <c r="IA44" s="38"/>
      <c r="IB44" s="38"/>
      <c r="IC44" s="38"/>
      <c r="ID44" s="38"/>
      <c r="IE44" s="38"/>
      <c r="IF44" s="38"/>
      <c r="IG44" s="38"/>
      <c r="IH44" s="38"/>
      <c r="II44" s="38"/>
      <c r="IJ44" s="38"/>
      <c r="IK44" s="38"/>
    </row>
    <row r="45" spans="1:245" ht="19.5" customHeight="1">
      <c r="A45" s="38"/>
      <c r="B45" s="38"/>
      <c r="C45" s="38"/>
      <c r="D45" s="38"/>
      <c r="E45" s="38"/>
      <c r="F45" s="34"/>
      <c r="G45" s="34"/>
      <c r="H45" s="37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8"/>
      <c r="DE45" s="38"/>
      <c r="DF45" s="38"/>
      <c r="DG45" s="38"/>
      <c r="DH45" s="38"/>
      <c r="DI45" s="38"/>
      <c r="DJ45" s="38"/>
      <c r="DK45" s="38"/>
      <c r="DL45" s="38"/>
      <c r="DM45" s="38"/>
      <c r="DN45" s="38"/>
      <c r="DO45" s="38"/>
      <c r="DP45" s="38"/>
      <c r="DQ45" s="38"/>
      <c r="DR45" s="38"/>
      <c r="DS45" s="38"/>
      <c r="DT45" s="38"/>
      <c r="DU45" s="38"/>
      <c r="DV45" s="38"/>
      <c r="DW45" s="38"/>
      <c r="DX45" s="38"/>
      <c r="DY45" s="38"/>
      <c r="DZ45" s="38"/>
      <c r="EA45" s="38"/>
      <c r="EB45" s="38"/>
      <c r="EC45" s="38"/>
      <c r="ED45" s="38"/>
      <c r="EE45" s="38"/>
      <c r="EF45" s="38"/>
      <c r="EG45" s="38"/>
      <c r="EH45" s="38"/>
      <c r="EI45" s="38"/>
      <c r="EJ45" s="38"/>
      <c r="EK45" s="38"/>
      <c r="EL45" s="38"/>
      <c r="EM45" s="38"/>
      <c r="EN45" s="38"/>
      <c r="EO45" s="38"/>
      <c r="EP45" s="38"/>
      <c r="EQ45" s="38"/>
      <c r="ER45" s="38"/>
      <c r="ES45" s="38"/>
      <c r="ET45" s="38"/>
      <c r="EU45" s="38"/>
      <c r="EV45" s="38"/>
      <c r="EW45" s="38"/>
      <c r="EX45" s="38"/>
      <c r="EY45" s="38"/>
      <c r="EZ45" s="38"/>
      <c r="FA45" s="38"/>
      <c r="FB45" s="38"/>
      <c r="FC45" s="38"/>
      <c r="FD45" s="38"/>
      <c r="FE45" s="38"/>
      <c r="FF45" s="38"/>
      <c r="FG45" s="38"/>
      <c r="FH45" s="38"/>
      <c r="FI45" s="38"/>
      <c r="FJ45" s="38"/>
      <c r="FK45" s="38"/>
      <c r="FL45" s="38"/>
      <c r="FM45" s="38"/>
      <c r="FN45" s="38"/>
      <c r="FO45" s="38"/>
      <c r="FP45" s="38"/>
      <c r="FQ45" s="38"/>
      <c r="FR45" s="38"/>
      <c r="FS45" s="38"/>
      <c r="FT45" s="38"/>
      <c r="FU45" s="38"/>
      <c r="FV45" s="38"/>
      <c r="FW45" s="38"/>
      <c r="FX45" s="38"/>
      <c r="FY45" s="38"/>
      <c r="FZ45" s="38"/>
      <c r="GA45" s="38"/>
      <c r="GB45" s="38"/>
      <c r="GC45" s="38"/>
      <c r="GD45" s="38"/>
      <c r="GE45" s="38"/>
      <c r="GF45" s="38"/>
      <c r="GG45" s="38"/>
      <c r="GH45" s="38"/>
      <c r="GI45" s="38"/>
      <c r="GJ45" s="38"/>
      <c r="GK45" s="38"/>
      <c r="GL45" s="38"/>
      <c r="GM45" s="38"/>
      <c r="GN45" s="38"/>
      <c r="GO45" s="38"/>
      <c r="GP45" s="38"/>
      <c r="GQ45" s="38"/>
      <c r="GR45" s="38"/>
      <c r="GS45" s="38"/>
      <c r="GT45" s="38"/>
      <c r="GU45" s="38"/>
      <c r="GV45" s="38"/>
      <c r="GW45" s="38"/>
      <c r="GX45" s="38"/>
      <c r="GY45" s="38"/>
      <c r="GZ45" s="38"/>
      <c r="HA45" s="38"/>
      <c r="HB45" s="38"/>
      <c r="HC45" s="38"/>
      <c r="HD45" s="38"/>
      <c r="HE45" s="38"/>
      <c r="HF45" s="38"/>
      <c r="HG45" s="38"/>
      <c r="HH45" s="38"/>
      <c r="HI45" s="38"/>
      <c r="HJ45" s="38"/>
      <c r="HK45" s="38"/>
      <c r="HL45" s="38"/>
      <c r="HM45" s="38"/>
      <c r="HN45" s="38"/>
      <c r="HO45" s="38"/>
      <c r="HP45" s="38"/>
      <c r="HQ45" s="38"/>
      <c r="HR45" s="38"/>
      <c r="HS45" s="38"/>
      <c r="HT45" s="38"/>
      <c r="HU45" s="38"/>
      <c r="HV45" s="38"/>
      <c r="HW45" s="38"/>
      <c r="HX45" s="38"/>
      <c r="HY45" s="38"/>
      <c r="HZ45" s="38"/>
      <c r="IA45" s="38"/>
      <c r="IB45" s="38"/>
      <c r="IC45" s="38"/>
      <c r="ID45" s="38"/>
      <c r="IE45" s="38"/>
      <c r="IF45" s="38"/>
      <c r="IG45" s="38"/>
      <c r="IH45" s="38"/>
      <c r="II45" s="38"/>
      <c r="IJ45" s="38"/>
      <c r="IK45" s="38"/>
    </row>
    <row r="46" spans="1:245" ht="19.5" customHeight="1">
      <c r="A46" s="38"/>
      <c r="B46" s="38"/>
      <c r="C46" s="38"/>
      <c r="D46" s="38"/>
      <c r="E46" s="38"/>
      <c r="F46" s="34"/>
      <c r="G46" s="34"/>
      <c r="H46" s="37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  <c r="CP46" s="38"/>
      <c r="CQ46" s="38"/>
      <c r="CR46" s="38"/>
      <c r="CS46" s="38"/>
      <c r="CT46" s="38"/>
      <c r="CU46" s="38"/>
      <c r="CV46" s="38"/>
      <c r="CW46" s="38"/>
      <c r="CX46" s="38"/>
      <c r="CY46" s="38"/>
      <c r="CZ46" s="38"/>
      <c r="DA46" s="38"/>
      <c r="DB46" s="38"/>
      <c r="DC46" s="38"/>
      <c r="DD46" s="38"/>
      <c r="DE46" s="38"/>
      <c r="DF46" s="38"/>
      <c r="DG46" s="38"/>
      <c r="DH46" s="38"/>
      <c r="DI46" s="38"/>
      <c r="DJ46" s="38"/>
      <c r="DK46" s="38"/>
      <c r="DL46" s="38"/>
      <c r="DM46" s="38"/>
      <c r="DN46" s="38"/>
      <c r="DO46" s="38"/>
      <c r="DP46" s="38"/>
      <c r="DQ46" s="38"/>
      <c r="DR46" s="38"/>
      <c r="DS46" s="38"/>
      <c r="DT46" s="38"/>
      <c r="DU46" s="38"/>
      <c r="DV46" s="38"/>
      <c r="DW46" s="38"/>
      <c r="DX46" s="38"/>
      <c r="DY46" s="38"/>
      <c r="DZ46" s="38"/>
      <c r="EA46" s="38"/>
      <c r="EB46" s="38"/>
      <c r="EC46" s="38"/>
      <c r="ED46" s="38"/>
      <c r="EE46" s="38"/>
      <c r="EF46" s="38"/>
      <c r="EG46" s="38"/>
      <c r="EH46" s="38"/>
      <c r="EI46" s="38"/>
      <c r="EJ46" s="38"/>
      <c r="EK46" s="38"/>
      <c r="EL46" s="38"/>
      <c r="EM46" s="38"/>
      <c r="EN46" s="38"/>
      <c r="EO46" s="38"/>
      <c r="EP46" s="38"/>
      <c r="EQ46" s="38"/>
      <c r="ER46" s="38"/>
      <c r="ES46" s="38"/>
      <c r="ET46" s="38"/>
      <c r="EU46" s="38"/>
      <c r="EV46" s="38"/>
      <c r="EW46" s="38"/>
      <c r="EX46" s="38"/>
      <c r="EY46" s="38"/>
      <c r="EZ46" s="38"/>
      <c r="FA46" s="38"/>
      <c r="FB46" s="38"/>
      <c r="FC46" s="38"/>
      <c r="FD46" s="38"/>
      <c r="FE46" s="38"/>
      <c r="FF46" s="38"/>
      <c r="FG46" s="38"/>
      <c r="FH46" s="38"/>
      <c r="FI46" s="38"/>
      <c r="FJ46" s="38"/>
      <c r="FK46" s="38"/>
      <c r="FL46" s="38"/>
      <c r="FM46" s="38"/>
      <c r="FN46" s="38"/>
      <c r="FO46" s="38"/>
      <c r="FP46" s="38"/>
      <c r="FQ46" s="38"/>
      <c r="FR46" s="38"/>
      <c r="FS46" s="38"/>
      <c r="FT46" s="38"/>
      <c r="FU46" s="38"/>
      <c r="FV46" s="38"/>
      <c r="FW46" s="38"/>
      <c r="FX46" s="38"/>
      <c r="FY46" s="38"/>
      <c r="FZ46" s="38"/>
      <c r="GA46" s="38"/>
      <c r="GB46" s="38"/>
      <c r="GC46" s="38"/>
      <c r="GD46" s="38"/>
      <c r="GE46" s="38"/>
      <c r="GF46" s="38"/>
      <c r="GG46" s="38"/>
      <c r="GH46" s="38"/>
      <c r="GI46" s="38"/>
      <c r="GJ46" s="38"/>
      <c r="GK46" s="38"/>
      <c r="GL46" s="38"/>
      <c r="GM46" s="38"/>
      <c r="GN46" s="38"/>
      <c r="GO46" s="38"/>
      <c r="GP46" s="38"/>
      <c r="GQ46" s="38"/>
      <c r="GR46" s="38"/>
      <c r="GS46" s="38"/>
      <c r="GT46" s="38"/>
      <c r="GU46" s="38"/>
      <c r="GV46" s="38"/>
      <c r="GW46" s="38"/>
      <c r="GX46" s="38"/>
      <c r="GY46" s="38"/>
      <c r="GZ46" s="38"/>
      <c r="HA46" s="38"/>
      <c r="HB46" s="38"/>
      <c r="HC46" s="38"/>
      <c r="HD46" s="38"/>
      <c r="HE46" s="38"/>
      <c r="HF46" s="38"/>
      <c r="HG46" s="38"/>
      <c r="HH46" s="38"/>
      <c r="HI46" s="38"/>
      <c r="HJ46" s="38"/>
      <c r="HK46" s="38"/>
      <c r="HL46" s="38"/>
      <c r="HM46" s="38"/>
      <c r="HN46" s="38"/>
      <c r="HO46" s="38"/>
      <c r="HP46" s="38"/>
      <c r="HQ46" s="38"/>
      <c r="HR46" s="38"/>
      <c r="HS46" s="38"/>
      <c r="HT46" s="38"/>
      <c r="HU46" s="38"/>
      <c r="HV46" s="38"/>
      <c r="HW46" s="38"/>
      <c r="HX46" s="38"/>
      <c r="HY46" s="38"/>
      <c r="HZ46" s="38"/>
      <c r="IA46" s="38"/>
      <c r="IB46" s="38"/>
      <c r="IC46" s="38"/>
      <c r="ID46" s="38"/>
      <c r="IE46" s="38"/>
      <c r="IF46" s="38"/>
      <c r="IG46" s="38"/>
      <c r="IH46" s="38"/>
      <c r="II46" s="38"/>
      <c r="IJ46" s="38"/>
      <c r="IK46" s="38"/>
    </row>
    <row r="47" spans="1:245" ht="19.5" customHeight="1">
      <c r="A47" s="38"/>
      <c r="B47" s="38"/>
      <c r="C47" s="38"/>
      <c r="D47" s="38"/>
      <c r="E47" s="38"/>
      <c r="F47" s="34"/>
      <c r="G47" s="34"/>
      <c r="H47" s="37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8"/>
      <c r="CP47" s="38"/>
      <c r="CQ47" s="38"/>
      <c r="CR47" s="38"/>
      <c r="CS47" s="38"/>
      <c r="CT47" s="38"/>
      <c r="CU47" s="38"/>
      <c r="CV47" s="38"/>
      <c r="CW47" s="38"/>
      <c r="CX47" s="38"/>
      <c r="CY47" s="38"/>
      <c r="CZ47" s="38"/>
      <c r="DA47" s="38"/>
      <c r="DB47" s="38"/>
      <c r="DC47" s="38"/>
      <c r="DD47" s="38"/>
      <c r="DE47" s="38"/>
      <c r="DF47" s="38"/>
      <c r="DG47" s="38"/>
      <c r="DH47" s="38"/>
      <c r="DI47" s="38"/>
      <c r="DJ47" s="38"/>
      <c r="DK47" s="38"/>
      <c r="DL47" s="38"/>
      <c r="DM47" s="38"/>
      <c r="DN47" s="38"/>
      <c r="DO47" s="38"/>
      <c r="DP47" s="38"/>
      <c r="DQ47" s="38"/>
      <c r="DR47" s="38"/>
      <c r="DS47" s="38"/>
      <c r="DT47" s="38"/>
      <c r="DU47" s="38"/>
      <c r="DV47" s="38"/>
      <c r="DW47" s="38"/>
      <c r="DX47" s="38"/>
      <c r="DY47" s="38"/>
      <c r="DZ47" s="38"/>
      <c r="EA47" s="38"/>
      <c r="EB47" s="38"/>
      <c r="EC47" s="38"/>
      <c r="ED47" s="38"/>
      <c r="EE47" s="38"/>
      <c r="EF47" s="38"/>
      <c r="EG47" s="38"/>
      <c r="EH47" s="38"/>
      <c r="EI47" s="38"/>
      <c r="EJ47" s="38"/>
      <c r="EK47" s="38"/>
      <c r="EL47" s="38"/>
      <c r="EM47" s="38"/>
      <c r="EN47" s="38"/>
      <c r="EO47" s="38"/>
      <c r="EP47" s="38"/>
      <c r="EQ47" s="38"/>
      <c r="ER47" s="38"/>
      <c r="ES47" s="38"/>
      <c r="ET47" s="38"/>
      <c r="EU47" s="38"/>
      <c r="EV47" s="38"/>
      <c r="EW47" s="38"/>
      <c r="EX47" s="38"/>
      <c r="EY47" s="38"/>
      <c r="EZ47" s="38"/>
      <c r="FA47" s="38"/>
      <c r="FB47" s="38"/>
      <c r="FC47" s="38"/>
      <c r="FD47" s="38"/>
      <c r="FE47" s="38"/>
      <c r="FF47" s="38"/>
      <c r="FG47" s="38"/>
      <c r="FH47" s="38"/>
      <c r="FI47" s="38"/>
      <c r="FJ47" s="38"/>
      <c r="FK47" s="38"/>
      <c r="FL47" s="38"/>
      <c r="FM47" s="38"/>
      <c r="FN47" s="38"/>
      <c r="FO47" s="38"/>
      <c r="FP47" s="38"/>
      <c r="FQ47" s="38"/>
      <c r="FR47" s="38"/>
      <c r="FS47" s="38"/>
      <c r="FT47" s="38"/>
      <c r="FU47" s="38"/>
      <c r="FV47" s="38"/>
      <c r="FW47" s="38"/>
      <c r="FX47" s="38"/>
      <c r="FY47" s="38"/>
      <c r="FZ47" s="38"/>
      <c r="GA47" s="38"/>
      <c r="GB47" s="38"/>
      <c r="GC47" s="38"/>
      <c r="GD47" s="38"/>
      <c r="GE47" s="38"/>
      <c r="GF47" s="38"/>
      <c r="GG47" s="38"/>
      <c r="GH47" s="38"/>
      <c r="GI47" s="38"/>
      <c r="GJ47" s="38"/>
      <c r="GK47" s="38"/>
      <c r="GL47" s="38"/>
      <c r="GM47" s="38"/>
      <c r="GN47" s="38"/>
      <c r="GO47" s="38"/>
      <c r="GP47" s="38"/>
      <c r="GQ47" s="38"/>
      <c r="GR47" s="38"/>
      <c r="GS47" s="38"/>
      <c r="GT47" s="38"/>
      <c r="GU47" s="38"/>
      <c r="GV47" s="38"/>
      <c r="GW47" s="38"/>
      <c r="GX47" s="38"/>
      <c r="GY47" s="38"/>
      <c r="GZ47" s="38"/>
      <c r="HA47" s="38"/>
      <c r="HB47" s="38"/>
      <c r="HC47" s="38"/>
      <c r="HD47" s="38"/>
      <c r="HE47" s="38"/>
      <c r="HF47" s="38"/>
      <c r="HG47" s="38"/>
      <c r="HH47" s="38"/>
      <c r="HI47" s="38"/>
      <c r="HJ47" s="38"/>
      <c r="HK47" s="38"/>
      <c r="HL47" s="38"/>
      <c r="HM47" s="38"/>
      <c r="HN47" s="38"/>
      <c r="HO47" s="38"/>
      <c r="HP47" s="38"/>
      <c r="HQ47" s="38"/>
      <c r="HR47" s="38"/>
      <c r="HS47" s="38"/>
      <c r="HT47" s="38"/>
      <c r="HU47" s="38"/>
      <c r="HV47" s="38"/>
      <c r="HW47" s="38"/>
      <c r="HX47" s="38"/>
      <c r="HY47" s="38"/>
      <c r="HZ47" s="38"/>
      <c r="IA47" s="38"/>
      <c r="IB47" s="38"/>
      <c r="IC47" s="38"/>
      <c r="ID47" s="38"/>
      <c r="IE47" s="38"/>
      <c r="IF47" s="38"/>
      <c r="IG47" s="38"/>
      <c r="IH47" s="38"/>
      <c r="II47" s="38"/>
      <c r="IJ47" s="38"/>
      <c r="IK47" s="38"/>
    </row>
    <row r="48" spans="1:245" ht="19.5" customHeight="1">
      <c r="A48" s="38"/>
      <c r="B48" s="38"/>
      <c r="C48" s="38"/>
      <c r="D48" s="38"/>
      <c r="E48" s="38"/>
      <c r="F48" s="34"/>
      <c r="G48" s="34"/>
      <c r="H48" s="37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  <c r="DY48" s="38"/>
      <c r="DZ48" s="38"/>
      <c r="EA48" s="38"/>
      <c r="EB48" s="38"/>
      <c r="EC48" s="38"/>
      <c r="ED48" s="38"/>
      <c r="EE48" s="38"/>
      <c r="EF48" s="38"/>
      <c r="EG48" s="38"/>
      <c r="EH48" s="38"/>
      <c r="EI48" s="38"/>
      <c r="EJ48" s="38"/>
      <c r="EK48" s="38"/>
      <c r="EL48" s="38"/>
      <c r="EM48" s="38"/>
      <c r="EN48" s="38"/>
      <c r="EO48" s="38"/>
      <c r="EP48" s="38"/>
      <c r="EQ48" s="38"/>
      <c r="ER48" s="38"/>
      <c r="ES48" s="38"/>
      <c r="ET48" s="38"/>
      <c r="EU48" s="38"/>
      <c r="EV48" s="38"/>
      <c r="EW48" s="38"/>
      <c r="EX48" s="38"/>
      <c r="EY48" s="38"/>
      <c r="EZ48" s="38"/>
      <c r="FA48" s="38"/>
      <c r="FB48" s="38"/>
      <c r="FC48" s="38"/>
      <c r="FD48" s="38"/>
      <c r="FE48" s="38"/>
      <c r="FF48" s="38"/>
      <c r="FG48" s="38"/>
      <c r="FH48" s="38"/>
      <c r="FI48" s="38"/>
      <c r="FJ48" s="38"/>
      <c r="FK48" s="38"/>
      <c r="FL48" s="38"/>
      <c r="FM48" s="38"/>
      <c r="FN48" s="38"/>
      <c r="FO48" s="38"/>
      <c r="FP48" s="38"/>
      <c r="FQ48" s="38"/>
      <c r="FR48" s="38"/>
      <c r="FS48" s="38"/>
      <c r="FT48" s="38"/>
      <c r="FU48" s="38"/>
      <c r="FV48" s="38"/>
      <c r="FW48" s="38"/>
      <c r="FX48" s="38"/>
      <c r="FY48" s="38"/>
      <c r="FZ48" s="38"/>
      <c r="GA48" s="38"/>
      <c r="GB48" s="38"/>
      <c r="GC48" s="38"/>
      <c r="GD48" s="38"/>
      <c r="GE48" s="38"/>
      <c r="GF48" s="38"/>
      <c r="GG48" s="38"/>
      <c r="GH48" s="38"/>
      <c r="GI48" s="38"/>
      <c r="GJ48" s="38"/>
      <c r="GK48" s="38"/>
      <c r="GL48" s="38"/>
      <c r="GM48" s="38"/>
      <c r="GN48" s="38"/>
      <c r="GO48" s="38"/>
      <c r="GP48" s="38"/>
      <c r="GQ48" s="38"/>
      <c r="GR48" s="38"/>
      <c r="GS48" s="38"/>
      <c r="GT48" s="38"/>
      <c r="GU48" s="38"/>
      <c r="GV48" s="38"/>
      <c r="GW48" s="38"/>
      <c r="GX48" s="38"/>
      <c r="GY48" s="38"/>
      <c r="GZ48" s="38"/>
      <c r="HA48" s="38"/>
      <c r="HB48" s="38"/>
      <c r="HC48" s="38"/>
      <c r="HD48" s="38"/>
      <c r="HE48" s="38"/>
      <c r="HF48" s="38"/>
      <c r="HG48" s="38"/>
      <c r="HH48" s="38"/>
      <c r="HI48" s="38"/>
      <c r="HJ48" s="38"/>
      <c r="HK48" s="38"/>
      <c r="HL48" s="38"/>
      <c r="HM48" s="38"/>
      <c r="HN48" s="38"/>
      <c r="HO48" s="38"/>
      <c r="HP48" s="38"/>
      <c r="HQ48" s="38"/>
      <c r="HR48" s="38"/>
      <c r="HS48" s="38"/>
      <c r="HT48" s="38"/>
      <c r="HU48" s="38"/>
      <c r="HV48" s="38"/>
      <c r="HW48" s="38"/>
      <c r="HX48" s="38"/>
      <c r="HY48" s="38"/>
      <c r="HZ48" s="38"/>
      <c r="IA48" s="38"/>
      <c r="IB48" s="38"/>
      <c r="IC48" s="38"/>
      <c r="ID48" s="38"/>
      <c r="IE48" s="38"/>
      <c r="IF48" s="38"/>
      <c r="IG48" s="38"/>
      <c r="IH48" s="38"/>
      <c r="II48" s="38"/>
      <c r="IJ48" s="38"/>
      <c r="IK48" s="38"/>
    </row>
    <row r="49" spans="1:245" ht="19.5" customHeight="1">
      <c r="A49" s="38"/>
      <c r="B49" s="38"/>
      <c r="C49" s="38"/>
      <c r="D49" s="38"/>
      <c r="E49" s="38"/>
      <c r="F49" s="34"/>
      <c r="G49" s="34"/>
      <c r="H49" s="37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8"/>
      <c r="FN49" s="38"/>
      <c r="FO49" s="38"/>
      <c r="FP49" s="38"/>
      <c r="FQ49" s="38"/>
      <c r="FR49" s="38"/>
      <c r="FS49" s="38"/>
      <c r="FT49" s="38"/>
      <c r="FU49" s="38"/>
      <c r="FV49" s="38"/>
      <c r="FW49" s="38"/>
      <c r="FX49" s="38"/>
      <c r="FY49" s="38"/>
      <c r="FZ49" s="38"/>
      <c r="GA49" s="38"/>
      <c r="GB49" s="38"/>
      <c r="GC49" s="38"/>
      <c r="GD49" s="38"/>
      <c r="GE49" s="38"/>
      <c r="GF49" s="38"/>
      <c r="GG49" s="38"/>
      <c r="GH49" s="38"/>
      <c r="GI49" s="38"/>
      <c r="GJ49" s="38"/>
      <c r="GK49" s="38"/>
      <c r="GL49" s="38"/>
      <c r="GM49" s="38"/>
      <c r="GN49" s="38"/>
      <c r="GO49" s="38"/>
      <c r="GP49" s="38"/>
      <c r="GQ49" s="38"/>
      <c r="GR49" s="38"/>
      <c r="GS49" s="38"/>
      <c r="GT49" s="38"/>
      <c r="GU49" s="38"/>
      <c r="GV49" s="38"/>
      <c r="GW49" s="38"/>
      <c r="GX49" s="38"/>
      <c r="GY49" s="38"/>
      <c r="GZ49" s="38"/>
      <c r="HA49" s="38"/>
      <c r="HB49" s="38"/>
      <c r="HC49" s="38"/>
      <c r="HD49" s="38"/>
      <c r="HE49" s="38"/>
      <c r="HF49" s="38"/>
      <c r="HG49" s="38"/>
      <c r="HH49" s="38"/>
      <c r="HI49" s="38"/>
      <c r="HJ49" s="38"/>
      <c r="HK49" s="38"/>
      <c r="HL49" s="38"/>
      <c r="HM49" s="38"/>
      <c r="HN49" s="38"/>
      <c r="HO49" s="38"/>
      <c r="HP49" s="38"/>
      <c r="HQ49" s="38"/>
      <c r="HR49" s="38"/>
      <c r="HS49" s="38"/>
      <c r="HT49" s="38"/>
      <c r="HU49" s="38"/>
      <c r="HV49" s="38"/>
      <c r="HW49" s="38"/>
      <c r="HX49" s="38"/>
      <c r="HY49" s="38"/>
      <c r="HZ49" s="38"/>
      <c r="IA49" s="38"/>
      <c r="IB49" s="38"/>
      <c r="IC49" s="38"/>
      <c r="ID49" s="38"/>
      <c r="IE49" s="38"/>
      <c r="IF49" s="38"/>
      <c r="IG49" s="38"/>
      <c r="IH49" s="38"/>
      <c r="II49" s="38"/>
      <c r="IJ49" s="38"/>
      <c r="IK49" s="38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/>
  <pageMargins left="0.75" right="0.75" top="0.98" bottom="0.98" header="0.51" footer="0.51"/>
  <pageSetup fitToHeight="1" fitToWidth="1" horizontalDpi="600" verticalDpi="600" orientation="landscape" paperSize="9" scale="86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E28"/>
  <sheetViews>
    <sheetView workbookViewId="0" topLeftCell="A1">
      <selection activeCell="D26" sqref="D26"/>
    </sheetView>
  </sheetViews>
  <sheetFormatPr defaultColWidth="6.50390625" defaultRowHeight="20.25" customHeight="1"/>
  <cols>
    <col min="1" max="1" width="40.125" style="1" customWidth="1"/>
    <col min="2" max="2" width="25.125" style="1" customWidth="1"/>
    <col min="3" max="3" width="40.125" style="1" customWidth="1"/>
    <col min="4" max="4" width="25.125" style="1" customWidth="1"/>
    <col min="5" max="16384" width="6.50390625" style="1" customWidth="1"/>
  </cols>
  <sheetData>
    <row r="1" ht="20.25" customHeight="1">
      <c r="A1" s="210" t="s">
        <v>3</v>
      </c>
    </row>
    <row r="2" spans="1:31" ht="20.25" customHeight="1">
      <c r="A2" s="157"/>
      <c r="B2" s="157"/>
      <c r="C2" s="157"/>
      <c r="D2" s="44" t="s">
        <v>4</v>
      </c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  <c r="AE2" s="181"/>
    </row>
    <row r="3" spans="1:31" ht="20.25" customHeight="1">
      <c r="A3" s="6" t="s">
        <v>5</v>
      </c>
      <c r="B3" s="6"/>
      <c r="C3" s="6"/>
      <c r="D3" s="6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  <c r="AC3" s="181"/>
      <c r="AD3" s="181"/>
      <c r="AE3" s="181"/>
    </row>
    <row r="4" spans="1:31" ht="20.25" customHeight="1">
      <c r="A4" s="158"/>
      <c r="B4" s="158"/>
      <c r="C4" s="42"/>
      <c r="D4" s="9" t="s">
        <v>6</v>
      </c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  <c r="AA4" s="181"/>
      <c r="AB4" s="181"/>
      <c r="AC4" s="181"/>
      <c r="AD4" s="181"/>
      <c r="AE4" s="181"/>
    </row>
    <row r="5" spans="1:31" ht="25.5" customHeight="1">
      <c r="A5" s="159" t="s">
        <v>7</v>
      </c>
      <c r="B5" s="159"/>
      <c r="C5" s="159" t="s">
        <v>8</v>
      </c>
      <c r="D5" s="159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181"/>
      <c r="AB5" s="181"/>
      <c r="AC5" s="181"/>
      <c r="AD5" s="181"/>
      <c r="AE5" s="181"/>
    </row>
    <row r="6" spans="1:31" ht="25.5" customHeight="1">
      <c r="A6" s="177" t="s">
        <v>9</v>
      </c>
      <c r="B6" s="177" t="s">
        <v>10</v>
      </c>
      <c r="C6" s="177" t="s">
        <v>9</v>
      </c>
      <c r="D6" s="177" t="s">
        <v>10</v>
      </c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  <c r="T6" s="181"/>
      <c r="U6" s="181"/>
      <c r="V6" s="181"/>
      <c r="W6" s="181"/>
      <c r="X6" s="181"/>
      <c r="Y6" s="181"/>
      <c r="Z6" s="181"/>
      <c r="AA6" s="181"/>
      <c r="AB6" s="181"/>
      <c r="AC6" s="181"/>
      <c r="AD6" s="181"/>
      <c r="AE6" s="181"/>
    </row>
    <row r="7" spans="1:31" ht="25.5" customHeight="1">
      <c r="A7" s="171" t="s">
        <v>11</v>
      </c>
      <c r="B7" s="211">
        <v>570.6652</v>
      </c>
      <c r="C7" s="171" t="s">
        <v>12</v>
      </c>
      <c r="D7" s="164">
        <v>168.9796</v>
      </c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81"/>
      <c r="V7" s="181"/>
      <c r="W7" s="181"/>
      <c r="X7" s="181"/>
      <c r="Y7" s="181"/>
      <c r="Z7" s="181"/>
      <c r="AA7" s="181"/>
      <c r="AB7" s="181"/>
      <c r="AC7" s="181"/>
      <c r="AD7" s="181"/>
      <c r="AE7" s="181"/>
    </row>
    <row r="8" spans="1:31" ht="25.5" customHeight="1">
      <c r="A8" s="171" t="s">
        <v>13</v>
      </c>
      <c r="B8" s="167"/>
      <c r="C8" s="171" t="s">
        <v>14</v>
      </c>
      <c r="D8" s="164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81"/>
      <c r="V8" s="181"/>
      <c r="W8" s="181"/>
      <c r="X8" s="181"/>
      <c r="Y8" s="181"/>
      <c r="Z8" s="181"/>
      <c r="AA8" s="181"/>
      <c r="AB8" s="181"/>
      <c r="AC8" s="181"/>
      <c r="AD8" s="181"/>
      <c r="AE8" s="181"/>
    </row>
    <row r="9" spans="1:31" ht="25.5" customHeight="1">
      <c r="A9" s="171" t="s">
        <v>15</v>
      </c>
      <c r="B9" s="167"/>
      <c r="C9" s="171" t="s">
        <v>16</v>
      </c>
      <c r="D9" s="164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1"/>
      <c r="Y9" s="181"/>
      <c r="Z9" s="181"/>
      <c r="AA9" s="181"/>
      <c r="AB9" s="181"/>
      <c r="AC9" s="181"/>
      <c r="AD9" s="181"/>
      <c r="AE9" s="181"/>
    </row>
    <row r="10" spans="1:31" ht="25.5" customHeight="1">
      <c r="A10" s="171" t="s">
        <v>17</v>
      </c>
      <c r="B10" s="167"/>
      <c r="C10" s="171" t="s">
        <v>18</v>
      </c>
      <c r="D10" s="164">
        <v>17.4144</v>
      </c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1"/>
      <c r="V10" s="181"/>
      <c r="W10" s="181"/>
      <c r="X10" s="181"/>
      <c r="Y10" s="181"/>
      <c r="Z10" s="181"/>
      <c r="AA10" s="181"/>
      <c r="AB10" s="181"/>
      <c r="AC10" s="181"/>
      <c r="AD10" s="181"/>
      <c r="AE10" s="181"/>
    </row>
    <row r="11" spans="1:31" ht="25.5" customHeight="1">
      <c r="A11" s="171" t="s">
        <v>19</v>
      </c>
      <c r="B11" s="167"/>
      <c r="C11" s="171" t="s">
        <v>20</v>
      </c>
      <c r="D11" s="164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181"/>
      <c r="U11" s="181"/>
      <c r="V11" s="181"/>
      <c r="W11" s="181"/>
      <c r="X11" s="181"/>
      <c r="Y11" s="181"/>
      <c r="Z11" s="181"/>
      <c r="AA11" s="181"/>
      <c r="AB11" s="181"/>
      <c r="AC11" s="181"/>
      <c r="AD11" s="181"/>
      <c r="AE11" s="181"/>
    </row>
    <row r="12" spans="1:31" ht="25.5" customHeight="1">
      <c r="A12" s="171" t="s">
        <v>21</v>
      </c>
      <c r="B12" s="167"/>
      <c r="C12" s="171" t="s">
        <v>22</v>
      </c>
      <c r="D12" s="164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81"/>
      <c r="S12" s="181"/>
      <c r="T12" s="181"/>
      <c r="U12" s="181"/>
      <c r="V12" s="181"/>
      <c r="W12" s="181"/>
      <c r="X12" s="181"/>
      <c r="Y12" s="181"/>
      <c r="Z12" s="181"/>
      <c r="AA12" s="181"/>
      <c r="AB12" s="181"/>
      <c r="AC12" s="181"/>
      <c r="AD12" s="181"/>
      <c r="AE12" s="181"/>
    </row>
    <row r="13" spans="1:31" ht="25.5" customHeight="1">
      <c r="A13" s="171"/>
      <c r="B13" s="167"/>
      <c r="C13" s="171" t="s">
        <v>23</v>
      </c>
      <c r="D13" s="164">
        <v>10.7996</v>
      </c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181"/>
      <c r="S13" s="181"/>
      <c r="T13" s="181"/>
      <c r="U13" s="181"/>
      <c r="V13" s="181"/>
      <c r="W13" s="181"/>
      <c r="X13" s="181"/>
      <c r="Y13" s="181"/>
      <c r="Z13" s="181"/>
      <c r="AA13" s="181"/>
      <c r="AB13" s="181"/>
      <c r="AC13" s="181"/>
      <c r="AD13" s="181"/>
      <c r="AE13" s="181"/>
    </row>
    <row r="14" spans="1:31" ht="25.5" customHeight="1">
      <c r="A14" s="171"/>
      <c r="B14" s="167"/>
      <c r="C14" s="171" t="s">
        <v>24</v>
      </c>
      <c r="D14" s="164">
        <v>44.4457</v>
      </c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181"/>
      <c r="R14" s="181"/>
      <c r="S14" s="181"/>
      <c r="T14" s="181"/>
      <c r="U14" s="181"/>
      <c r="V14" s="181"/>
      <c r="W14" s="181"/>
      <c r="X14" s="181"/>
      <c r="Y14" s="181"/>
      <c r="Z14" s="181"/>
      <c r="AA14" s="181"/>
      <c r="AB14" s="181"/>
      <c r="AC14" s="181"/>
      <c r="AD14" s="181"/>
      <c r="AE14" s="181"/>
    </row>
    <row r="15" spans="1:31" ht="25.5" customHeight="1">
      <c r="A15" s="171"/>
      <c r="B15" s="167"/>
      <c r="C15" s="171" t="s">
        <v>25</v>
      </c>
      <c r="D15" s="164"/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1"/>
      <c r="R15" s="181"/>
      <c r="S15" s="181"/>
      <c r="T15" s="181"/>
      <c r="U15" s="181"/>
      <c r="V15" s="181"/>
      <c r="W15" s="181"/>
      <c r="X15" s="181"/>
      <c r="Y15" s="181"/>
      <c r="Z15" s="181"/>
      <c r="AA15" s="181"/>
      <c r="AB15" s="181"/>
      <c r="AC15" s="181"/>
      <c r="AD15" s="181"/>
      <c r="AE15" s="181"/>
    </row>
    <row r="16" spans="1:31" ht="25.5" customHeight="1">
      <c r="A16" s="171"/>
      <c r="B16" s="167"/>
      <c r="C16" s="171" t="s">
        <v>26</v>
      </c>
      <c r="D16" s="164">
        <v>23.7079</v>
      </c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  <c r="R16" s="181"/>
      <c r="S16" s="181"/>
      <c r="T16" s="181"/>
      <c r="U16" s="181"/>
      <c r="V16" s="181"/>
      <c r="W16" s="181"/>
      <c r="X16" s="181"/>
      <c r="Y16" s="181"/>
      <c r="Z16" s="181"/>
      <c r="AA16" s="181"/>
      <c r="AB16" s="181"/>
      <c r="AC16" s="181"/>
      <c r="AD16" s="181"/>
      <c r="AE16" s="181"/>
    </row>
    <row r="17" spans="1:31" ht="25.5" customHeight="1">
      <c r="A17" s="171"/>
      <c r="B17" s="167"/>
      <c r="C17" s="171" t="s">
        <v>27</v>
      </c>
      <c r="D17" s="164"/>
      <c r="E17" s="181"/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81"/>
      <c r="Q17" s="181"/>
      <c r="R17" s="181"/>
      <c r="S17" s="181"/>
      <c r="T17" s="181"/>
      <c r="U17" s="181"/>
      <c r="V17" s="181"/>
      <c r="W17" s="181"/>
      <c r="X17" s="181"/>
      <c r="Y17" s="181"/>
      <c r="Z17" s="181"/>
      <c r="AA17" s="181"/>
      <c r="AB17" s="181"/>
      <c r="AC17" s="181"/>
      <c r="AD17" s="181"/>
      <c r="AE17" s="181"/>
    </row>
    <row r="18" spans="1:31" ht="25.5" customHeight="1">
      <c r="A18" s="171"/>
      <c r="B18" s="167"/>
      <c r="C18" s="171" t="s">
        <v>28</v>
      </c>
      <c r="D18" s="164"/>
      <c r="E18" s="181"/>
      <c r="F18" s="181"/>
      <c r="G18" s="181"/>
      <c r="H18" s="181"/>
      <c r="I18" s="181"/>
      <c r="J18" s="181"/>
      <c r="K18" s="181"/>
      <c r="L18" s="181"/>
      <c r="M18" s="181"/>
      <c r="N18" s="181"/>
      <c r="O18" s="181"/>
      <c r="P18" s="181"/>
      <c r="Q18" s="181"/>
      <c r="R18" s="181"/>
      <c r="S18" s="181"/>
      <c r="T18" s="181"/>
      <c r="U18" s="181"/>
      <c r="V18" s="181"/>
      <c r="W18" s="181"/>
      <c r="X18" s="181"/>
      <c r="Y18" s="181"/>
      <c r="Z18" s="181"/>
      <c r="AA18" s="181"/>
      <c r="AB18" s="181"/>
      <c r="AC18" s="181"/>
      <c r="AD18" s="181"/>
      <c r="AE18" s="181"/>
    </row>
    <row r="19" spans="1:31" ht="25.5" customHeight="1">
      <c r="A19" s="171"/>
      <c r="B19" s="167"/>
      <c r="C19" s="171" t="s">
        <v>29</v>
      </c>
      <c r="D19" s="164">
        <v>286.4321</v>
      </c>
      <c r="E19" s="181"/>
      <c r="F19" s="181"/>
      <c r="G19" s="181"/>
      <c r="H19" s="181"/>
      <c r="I19" s="181"/>
      <c r="J19" s="181"/>
      <c r="K19" s="181"/>
      <c r="L19" s="181"/>
      <c r="M19" s="181"/>
      <c r="N19" s="181"/>
      <c r="O19" s="181"/>
      <c r="P19" s="181"/>
      <c r="Q19" s="181"/>
      <c r="R19" s="181"/>
      <c r="S19" s="181"/>
      <c r="T19" s="181"/>
      <c r="U19" s="181"/>
      <c r="V19" s="181"/>
      <c r="W19" s="181"/>
      <c r="X19" s="181"/>
      <c r="Y19" s="181"/>
      <c r="Z19" s="181"/>
      <c r="AA19" s="181"/>
      <c r="AB19" s="181"/>
      <c r="AC19" s="181"/>
      <c r="AD19" s="181"/>
      <c r="AE19" s="181"/>
    </row>
    <row r="20" spans="1:31" ht="25.5" customHeight="1">
      <c r="A20" s="171"/>
      <c r="B20" s="167"/>
      <c r="C20" s="171" t="s">
        <v>30</v>
      </c>
      <c r="D20" s="167"/>
      <c r="E20" s="181"/>
      <c r="F20" s="181"/>
      <c r="G20" s="181"/>
      <c r="H20" s="181"/>
      <c r="I20" s="181"/>
      <c r="J20" s="181"/>
      <c r="K20" s="181"/>
      <c r="L20" s="181"/>
      <c r="M20" s="181"/>
      <c r="N20" s="181"/>
      <c r="O20" s="181"/>
      <c r="P20" s="181"/>
      <c r="Q20" s="181"/>
      <c r="R20" s="181"/>
      <c r="S20" s="181"/>
      <c r="T20" s="181"/>
      <c r="U20" s="181"/>
      <c r="V20" s="181"/>
      <c r="W20" s="181"/>
      <c r="X20" s="181"/>
      <c r="Y20" s="181"/>
      <c r="Z20" s="181"/>
      <c r="AA20" s="181"/>
      <c r="AB20" s="181"/>
      <c r="AC20" s="181"/>
      <c r="AD20" s="181"/>
      <c r="AE20" s="181"/>
    </row>
    <row r="21" spans="1:31" ht="25.5" customHeight="1">
      <c r="A21" s="171"/>
      <c r="B21" s="167"/>
      <c r="C21" s="171" t="s">
        <v>31</v>
      </c>
      <c r="D21" s="175">
        <v>18.8858</v>
      </c>
      <c r="E21" s="181"/>
      <c r="F21" s="181"/>
      <c r="G21" s="181"/>
      <c r="H21" s="181"/>
      <c r="I21" s="181"/>
      <c r="J21" s="181"/>
      <c r="K21" s="181"/>
      <c r="L21" s="181"/>
      <c r="M21" s="181"/>
      <c r="N21" s="181"/>
      <c r="O21" s="181"/>
      <c r="P21" s="181"/>
      <c r="Q21" s="181"/>
      <c r="R21" s="181"/>
      <c r="S21" s="181"/>
      <c r="T21" s="181"/>
      <c r="U21" s="181"/>
      <c r="V21" s="181"/>
      <c r="W21" s="181"/>
      <c r="X21" s="181"/>
      <c r="Y21" s="181"/>
      <c r="Z21" s="181"/>
      <c r="AA21" s="181"/>
      <c r="AB21" s="181"/>
      <c r="AC21" s="181"/>
      <c r="AD21" s="181"/>
      <c r="AE21" s="181"/>
    </row>
    <row r="22" spans="1:31" ht="25.5" customHeight="1">
      <c r="A22" s="177" t="s">
        <v>32</v>
      </c>
      <c r="B22" s="175">
        <f>SUM(B7:B21)</f>
        <v>570.6652</v>
      </c>
      <c r="C22" s="177" t="s">
        <v>33</v>
      </c>
      <c r="D22" s="175"/>
      <c r="E22" s="181"/>
      <c r="F22" s="181"/>
      <c r="G22" s="181"/>
      <c r="H22" s="181"/>
      <c r="I22" s="181"/>
      <c r="J22" s="181"/>
      <c r="K22" s="181"/>
      <c r="L22" s="181"/>
      <c r="M22" s="181"/>
      <c r="N22" s="181"/>
      <c r="O22" s="181"/>
      <c r="P22" s="181"/>
      <c r="Q22" s="181"/>
      <c r="R22" s="181"/>
      <c r="S22" s="181"/>
      <c r="T22" s="181"/>
      <c r="U22" s="181"/>
      <c r="V22" s="181"/>
      <c r="W22" s="181"/>
      <c r="X22" s="181"/>
      <c r="Y22" s="181"/>
      <c r="Z22" s="181"/>
      <c r="AA22" s="181"/>
      <c r="AB22" s="181"/>
      <c r="AC22" s="181"/>
      <c r="AD22" s="181"/>
      <c r="AE22" s="181"/>
    </row>
    <row r="23" spans="1:31" ht="25.5" customHeight="1">
      <c r="A23" s="171" t="s">
        <v>34</v>
      </c>
      <c r="B23" s="167"/>
      <c r="C23" s="171" t="s">
        <v>35</v>
      </c>
      <c r="D23" s="167"/>
      <c r="E23" s="181"/>
      <c r="F23" s="181"/>
      <c r="G23" s="181"/>
      <c r="H23" s="181"/>
      <c r="I23" s="181"/>
      <c r="J23" s="181"/>
      <c r="K23" s="181"/>
      <c r="L23" s="181"/>
      <c r="M23" s="181"/>
      <c r="N23" s="181"/>
      <c r="O23" s="181"/>
      <c r="P23" s="181"/>
      <c r="Q23" s="181"/>
      <c r="R23" s="181"/>
      <c r="S23" s="181"/>
      <c r="T23" s="181"/>
      <c r="U23" s="181"/>
      <c r="V23" s="181"/>
      <c r="W23" s="181"/>
      <c r="X23" s="181"/>
      <c r="Y23" s="181"/>
      <c r="Z23" s="181"/>
      <c r="AA23" s="181"/>
      <c r="AB23" s="181"/>
      <c r="AC23" s="181"/>
      <c r="AD23" s="181"/>
      <c r="AE23" s="181"/>
    </row>
    <row r="24" spans="1:31" ht="25.5" customHeight="1">
      <c r="A24" s="171" t="s">
        <v>36</v>
      </c>
      <c r="B24" s="167"/>
      <c r="C24" s="171" t="s">
        <v>37</v>
      </c>
      <c r="D24" s="167"/>
      <c r="E24" s="181"/>
      <c r="F24" s="181"/>
      <c r="G24" s="212" t="s">
        <v>38</v>
      </c>
      <c r="H24" s="181"/>
      <c r="I24" s="181"/>
      <c r="J24" s="181"/>
      <c r="K24" s="181"/>
      <c r="L24" s="181"/>
      <c r="M24" s="181"/>
      <c r="N24" s="181"/>
      <c r="O24" s="181"/>
      <c r="P24" s="181"/>
      <c r="Q24" s="181"/>
      <c r="R24" s="181"/>
      <c r="S24" s="181"/>
      <c r="T24" s="181"/>
      <c r="U24" s="181"/>
      <c r="V24" s="181"/>
      <c r="W24" s="181"/>
      <c r="X24" s="181"/>
      <c r="Y24" s="181"/>
      <c r="Z24" s="181"/>
      <c r="AA24" s="181"/>
      <c r="AB24" s="181"/>
      <c r="AC24" s="181"/>
      <c r="AD24" s="181"/>
      <c r="AE24" s="181"/>
    </row>
    <row r="25" spans="1:31" ht="25.5" customHeight="1">
      <c r="A25" s="171"/>
      <c r="B25" s="167"/>
      <c r="C25" s="171" t="s">
        <v>39</v>
      </c>
      <c r="D25" s="167"/>
      <c r="E25" s="181"/>
      <c r="F25" s="181"/>
      <c r="G25" s="181"/>
      <c r="H25" s="181"/>
      <c r="I25" s="181"/>
      <c r="J25" s="181"/>
      <c r="K25" s="181"/>
      <c r="L25" s="181"/>
      <c r="M25" s="181"/>
      <c r="N25" s="181"/>
      <c r="O25" s="181"/>
      <c r="P25" s="181"/>
      <c r="Q25" s="181"/>
      <c r="R25" s="181"/>
      <c r="S25" s="181"/>
      <c r="T25" s="181"/>
      <c r="U25" s="181"/>
      <c r="V25" s="181"/>
      <c r="W25" s="181"/>
      <c r="X25" s="181"/>
      <c r="Y25" s="181"/>
      <c r="Z25" s="181"/>
      <c r="AA25" s="181"/>
      <c r="AB25" s="181"/>
      <c r="AC25" s="181"/>
      <c r="AD25" s="181"/>
      <c r="AE25" s="181"/>
    </row>
    <row r="26" spans="1:31" ht="25.5" customHeight="1">
      <c r="A26" s="171"/>
      <c r="B26" s="174"/>
      <c r="C26" s="171"/>
      <c r="D26" s="175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7"/>
      <c r="AB26" s="157"/>
      <c r="AC26" s="157"/>
      <c r="AD26" s="157"/>
      <c r="AE26" s="157"/>
    </row>
    <row r="27" spans="1:31" ht="25.5" customHeight="1">
      <c r="A27" s="177" t="s">
        <v>40</v>
      </c>
      <c r="B27" s="174">
        <f>SUM(B22,B23,B24)</f>
        <v>570.6652</v>
      </c>
      <c r="C27" s="177" t="s">
        <v>41</v>
      </c>
      <c r="D27" s="175">
        <v>570.6652</v>
      </c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157"/>
      <c r="AD27" s="157"/>
      <c r="AE27" s="157"/>
    </row>
    <row r="28" spans="1:31" ht="20.25" customHeight="1">
      <c r="A28" s="178"/>
      <c r="B28" s="179"/>
      <c r="C28" s="180"/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  <c r="AA28" s="157"/>
      <c r="AB28" s="157"/>
      <c r="AC28" s="157"/>
      <c r="AD28" s="157"/>
      <c r="AE28" s="157"/>
    </row>
  </sheetData>
  <sheetProtection/>
  <mergeCells count="1">
    <mergeCell ref="A3:D3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7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T62"/>
  <sheetViews>
    <sheetView workbookViewId="0" topLeftCell="F1">
      <selection activeCell="F9" sqref="F9"/>
    </sheetView>
  </sheetViews>
  <sheetFormatPr defaultColWidth="6.875" defaultRowHeight="12.75" customHeight="1"/>
  <cols>
    <col min="1" max="3" width="3.875" style="1" customWidth="1"/>
    <col min="4" max="4" width="4.00390625" style="1" customWidth="1"/>
    <col min="5" max="5" width="20.50390625" style="1" customWidth="1"/>
    <col min="6" max="7" width="10.00390625" style="1" customWidth="1"/>
    <col min="8" max="8" width="11.125" style="1" customWidth="1"/>
    <col min="9" max="10" width="10.00390625" style="1" customWidth="1"/>
    <col min="11" max="14" width="9.125" style="1" customWidth="1"/>
    <col min="15" max="15" width="8.875" style="1" customWidth="1"/>
    <col min="16" max="17" width="8.00390625" style="1" customWidth="1"/>
    <col min="18" max="18" width="9.125" style="1" customWidth="1"/>
    <col min="19" max="19" width="7.375" style="1" customWidth="1"/>
    <col min="20" max="20" width="8.00390625" style="1" customWidth="1"/>
    <col min="21" max="16384" width="6.875" style="1" customWidth="1"/>
  </cols>
  <sheetData>
    <row r="1" spans="1:4" ht="17.25" customHeight="1">
      <c r="A1" s="195" t="s">
        <v>42</v>
      </c>
      <c r="B1" s="195"/>
      <c r="C1" s="195"/>
      <c r="D1" s="195"/>
    </row>
    <row r="2" spans="1:20" ht="6.7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208"/>
      <c r="T2" s="209" t="s">
        <v>43</v>
      </c>
    </row>
    <row r="3" spans="1:20" ht="19.5" customHeight="1">
      <c r="A3" s="6" t="s">
        <v>44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0" ht="12" customHeight="1">
      <c r="A4" s="7"/>
      <c r="B4" s="7"/>
      <c r="C4" s="7"/>
      <c r="D4" s="7"/>
      <c r="E4" s="7"/>
      <c r="F4" s="45"/>
      <c r="G4" s="45"/>
      <c r="H4" s="45"/>
      <c r="I4" s="45"/>
      <c r="J4" s="199"/>
      <c r="K4" s="199"/>
      <c r="L4" s="199"/>
      <c r="M4" s="199"/>
      <c r="N4" s="199"/>
      <c r="O4" s="199"/>
      <c r="P4" s="199"/>
      <c r="Q4" s="199"/>
      <c r="R4" s="199"/>
      <c r="S4" s="34"/>
      <c r="T4" s="9" t="s">
        <v>6</v>
      </c>
    </row>
    <row r="5" spans="1:20" ht="17.25" customHeight="1">
      <c r="A5" s="10" t="s">
        <v>45</v>
      </c>
      <c r="B5" s="10"/>
      <c r="C5" s="10"/>
      <c r="D5" s="11"/>
      <c r="E5" s="12"/>
      <c r="F5" s="19" t="s">
        <v>46</v>
      </c>
      <c r="G5" s="13" t="s">
        <v>47</v>
      </c>
      <c r="H5" s="19" t="s">
        <v>48</v>
      </c>
      <c r="I5" s="19" t="s">
        <v>49</v>
      </c>
      <c r="J5" s="19" t="s">
        <v>50</v>
      </c>
      <c r="K5" s="19" t="s">
        <v>51</v>
      </c>
      <c r="L5" s="19"/>
      <c r="M5" s="200" t="s">
        <v>52</v>
      </c>
      <c r="N5" s="15" t="s">
        <v>53</v>
      </c>
      <c r="O5" s="201"/>
      <c r="P5" s="201"/>
      <c r="Q5" s="201"/>
      <c r="R5" s="201"/>
      <c r="S5" s="19" t="s">
        <v>54</v>
      </c>
      <c r="T5" s="19" t="s">
        <v>55</v>
      </c>
    </row>
    <row r="6" spans="1:20" ht="19.5" customHeight="1">
      <c r="A6" s="14" t="s">
        <v>56</v>
      </c>
      <c r="B6" s="14"/>
      <c r="C6" s="196"/>
      <c r="D6" s="18" t="s">
        <v>57</v>
      </c>
      <c r="E6" s="18" t="s">
        <v>58</v>
      </c>
      <c r="F6" s="19"/>
      <c r="G6" s="13"/>
      <c r="H6" s="19"/>
      <c r="I6" s="19"/>
      <c r="J6" s="19"/>
      <c r="K6" s="202" t="s">
        <v>59</v>
      </c>
      <c r="L6" s="19" t="s">
        <v>60</v>
      </c>
      <c r="M6" s="200"/>
      <c r="N6" s="19" t="s">
        <v>61</v>
      </c>
      <c r="O6" s="19" t="s">
        <v>62</v>
      </c>
      <c r="P6" s="19" t="s">
        <v>63</v>
      </c>
      <c r="Q6" s="19" t="s">
        <v>64</v>
      </c>
      <c r="R6" s="19" t="s">
        <v>65</v>
      </c>
      <c r="S6" s="19"/>
      <c r="T6" s="19"/>
    </row>
    <row r="7" spans="1:20" ht="12" customHeight="1">
      <c r="A7" s="21" t="s">
        <v>66</v>
      </c>
      <c r="B7" s="20" t="s">
        <v>67</v>
      </c>
      <c r="C7" s="22" t="s">
        <v>68</v>
      </c>
      <c r="D7" s="24"/>
      <c r="E7" s="24"/>
      <c r="F7" s="25"/>
      <c r="G7" s="26"/>
      <c r="H7" s="25"/>
      <c r="I7" s="25"/>
      <c r="J7" s="25"/>
      <c r="K7" s="203"/>
      <c r="L7" s="25"/>
      <c r="M7" s="204"/>
      <c r="N7" s="25"/>
      <c r="O7" s="25"/>
      <c r="P7" s="25"/>
      <c r="Q7" s="25"/>
      <c r="R7" s="25"/>
      <c r="S7" s="25"/>
      <c r="T7" s="25"/>
    </row>
    <row r="8" spans="1:20" ht="21" customHeight="1">
      <c r="A8" s="72"/>
      <c r="B8" s="72"/>
      <c r="C8" s="72"/>
      <c r="D8" s="73"/>
      <c r="E8" s="74" t="s">
        <v>46</v>
      </c>
      <c r="F8" s="189">
        <v>570.67</v>
      </c>
      <c r="G8" s="197"/>
      <c r="H8" s="189">
        <v>570.67</v>
      </c>
      <c r="I8" s="24"/>
      <c r="J8" s="205"/>
      <c r="K8" s="206"/>
      <c r="L8" s="24"/>
      <c r="M8" s="204"/>
      <c r="N8" s="92"/>
      <c r="O8" s="24"/>
      <c r="P8" s="24"/>
      <c r="Q8" s="24"/>
      <c r="R8" s="25"/>
      <c r="S8" s="92"/>
      <c r="T8" s="25"/>
    </row>
    <row r="9" spans="1:20" ht="15.75" customHeight="1">
      <c r="A9" s="72"/>
      <c r="B9" s="72"/>
      <c r="C9" s="72"/>
      <c r="D9" s="76" t="s">
        <v>69</v>
      </c>
      <c r="E9" s="69" t="s">
        <v>70</v>
      </c>
      <c r="F9" s="189">
        <v>570.6652</v>
      </c>
      <c r="G9" s="197"/>
      <c r="H9" s="189">
        <v>570.6652</v>
      </c>
      <c r="I9" s="24"/>
      <c r="J9" s="25"/>
      <c r="K9" s="207"/>
      <c r="L9" s="24"/>
      <c r="M9" s="204"/>
      <c r="N9" s="92"/>
      <c r="O9" s="24"/>
      <c r="P9" s="24"/>
      <c r="Q9" s="24"/>
      <c r="R9" s="25"/>
      <c r="S9" s="92"/>
      <c r="T9" s="25"/>
    </row>
    <row r="10" spans="1:20" ht="15.75" customHeight="1">
      <c r="A10" s="72" t="s">
        <v>71</v>
      </c>
      <c r="B10" s="72"/>
      <c r="C10" s="72"/>
      <c r="D10" s="72"/>
      <c r="E10" s="77" t="s">
        <v>72</v>
      </c>
      <c r="F10" s="189">
        <v>168.9796</v>
      </c>
      <c r="G10" s="197"/>
      <c r="H10" s="189">
        <v>168.9796</v>
      </c>
      <c r="I10" s="24"/>
      <c r="J10" s="25"/>
      <c r="K10" s="207"/>
      <c r="L10" s="24"/>
      <c r="M10" s="204"/>
      <c r="N10" s="92"/>
      <c r="O10" s="24"/>
      <c r="P10" s="24"/>
      <c r="Q10" s="24"/>
      <c r="R10" s="25"/>
      <c r="S10" s="92"/>
      <c r="T10" s="25"/>
    </row>
    <row r="11" spans="1:20" ht="15.75" customHeight="1">
      <c r="A11" s="72"/>
      <c r="B11" s="72" t="s">
        <v>73</v>
      </c>
      <c r="C11" s="72"/>
      <c r="D11" s="72"/>
      <c r="E11" s="77" t="s">
        <v>74</v>
      </c>
      <c r="F11" s="189">
        <v>25.0226</v>
      </c>
      <c r="G11" s="197"/>
      <c r="H11" s="189">
        <v>25.0226</v>
      </c>
      <c r="I11" s="24"/>
      <c r="J11" s="25"/>
      <c r="K11" s="207"/>
      <c r="L11" s="24"/>
      <c r="M11" s="204"/>
      <c r="N11" s="92"/>
      <c r="O11" s="24"/>
      <c r="P11" s="24"/>
      <c r="Q11" s="24"/>
      <c r="R11" s="25"/>
      <c r="S11" s="92"/>
      <c r="T11" s="25"/>
    </row>
    <row r="12" spans="1:20" ht="15.75" customHeight="1">
      <c r="A12" s="72" t="s">
        <v>75</v>
      </c>
      <c r="B12" s="72" t="s">
        <v>75</v>
      </c>
      <c r="C12" s="72" t="s">
        <v>73</v>
      </c>
      <c r="D12" s="72"/>
      <c r="E12" s="77" t="s">
        <v>76</v>
      </c>
      <c r="F12" s="189">
        <v>25.0226</v>
      </c>
      <c r="G12" s="197"/>
      <c r="H12" s="189">
        <v>25.0226</v>
      </c>
      <c r="I12" s="24"/>
      <c r="J12" s="25"/>
      <c r="K12" s="207"/>
      <c r="L12" s="24"/>
      <c r="M12" s="204"/>
      <c r="N12" s="92"/>
      <c r="O12" s="24"/>
      <c r="P12" s="24"/>
      <c r="Q12" s="24"/>
      <c r="R12" s="25"/>
      <c r="S12" s="92"/>
      <c r="T12" s="25"/>
    </row>
    <row r="13" spans="1:20" ht="36" customHeight="1">
      <c r="A13" s="72"/>
      <c r="B13" s="72" t="s">
        <v>77</v>
      </c>
      <c r="C13" s="72"/>
      <c r="D13" s="72"/>
      <c r="E13" s="77" t="s">
        <v>78</v>
      </c>
      <c r="F13" s="189">
        <v>104.5333</v>
      </c>
      <c r="G13" s="197"/>
      <c r="H13" s="189">
        <v>104.5333</v>
      </c>
      <c r="I13" s="24"/>
      <c r="J13" s="25"/>
      <c r="K13" s="207"/>
      <c r="L13" s="24"/>
      <c r="M13" s="204"/>
      <c r="N13" s="92"/>
      <c r="O13" s="24"/>
      <c r="P13" s="24"/>
      <c r="Q13" s="24"/>
      <c r="R13" s="25"/>
      <c r="S13" s="92"/>
      <c r="T13" s="25"/>
    </row>
    <row r="14" spans="1:20" ht="20.25" customHeight="1">
      <c r="A14" s="72" t="s">
        <v>75</v>
      </c>
      <c r="B14" s="72" t="s">
        <v>75</v>
      </c>
      <c r="C14" s="72" t="s">
        <v>73</v>
      </c>
      <c r="D14" s="72"/>
      <c r="E14" s="77" t="s">
        <v>79</v>
      </c>
      <c r="F14" s="189">
        <v>87.8133</v>
      </c>
      <c r="G14" s="197"/>
      <c r="H14" s="189">
        <v>87.8133</v>
      </c>
      <c r="I14" s="24"/>
      <c r="J14" s="25"/>
      <c r="K14" s="207"/>
      <c r="L14" s="24"/>
      <c r="M14" s="204"/>
      <c r="N14" s="92"/>
      <c r="O14" s="24"/>
      <c r="P14" s="24"/>
      <c r="Q14" s="24"/>
      <c r="R14" s="25"/>
      <c r="S14" s="92"/>
      <c r="T14" s="25"/>
    </row>
    <row r="15" spans="1:20" ht="23.25" customHeight="1">
      <c r="A15" s="72" t="s">
        <v>75</v>
      </c>
      <c r="B15" s="72" t="s">
        <v>75</v>
      </c>
      <c r="C15" s="72" t="s">
        <v>80</v>
      </c>
      <c r="D15" s="72"/>
      <c r="E15" s="77" t="s">
        <v>81</v>
      </c>
      <c r="F15" s="189">
        <v>16.72</v>
      </c>
      <c r="G15" s="197"/>
      <c r="H15" s="189">
        <v>16.72</v>
      </c>
      <c r="I15" s="24"/>
      <c r="J15" s="25"/>
      <c r="K15" s="207"/>
      <c r="L15" s="24"/>
      <c r="M15" s="204"/>
      <c r="N15" s="92"/>
      <c r="O15" s="24"/>
      <c r="P15" s="24"/>
      <c r="Q15" s="24"/>
      <c r="R15" s="25"/>
      <c r="S15" s="92"/>
      <c r="T15" s="25"/>
    </row>
    <row r="16" spans="1:20" ht="22.5" customHeight="1">
      <c r="A16" s="72"/>
      <c r="B16" s="72" t="s">
        <v>82</v>
      </c>
      <c r="C16" s="72"/>
      <c r="D16" s="72"/>
      <c r="E16" s="77" t="s">
        <v>83</v>
      </c>
      <c r="F16" s="189">
        <v>7.9949</v>
      </c>
      <c r="G16" s="197"/>
      <c r="H16" s="189">
        <v>7.9949</v>
      </c>
      <c r="I16" s="24"/>
      <c r="J16" s="25"/>
      <c r="K16" s="207"/>
      <c r="L16" s="24"/>
      <c r="M16" s="204"/>
      <c r="N16" s="92"/>
      <c r="O16" s="24"/>
      <c r="P16" s="24"/>
      <c r="Q16" s="24"/>
      <c r="R16" s="25"/>
      <c r="S16" s="92"/>
      <c r="T16" s="25"/>
    </row>
    <row r="17" spans="1:20" ht="15.75" customHeight="1">
      <c r="A17" s="72" t="s">
        <v>75</v>
      </c>
      <c r="B17" s="72" t="s">
        <v>75</v>
      </c>
      <c r="C17" s="72" t="s">
        <v>73</v>
      </c>
      <c r="D17" s="72"/>
      <c r="E17" s="77" t="s">
        <v>84</v>
      </c>
      <c r="F17" s="189">
        <v>7.9949</v>
      </c>
      <c r="G17" s="197"/>
      <c r="H17" s="189">
        <v>7.9949</v>
      </c>
      <c r="I17" s="24"/>
      <c r="J17" s="25"/>
      <c r="K17" s="207"/>
      <c r="L17" s="24"/>
      <c r="M17" s="204"/>
      <c r="N17" s="92"/>
      <c r="O17" s="24"/>
      <c r="P17" s="24"/>
      <c r="Q17" s="24"/>
      <c r="R17" s="25"/>
      <c r="S17" s="92"/>
      <c r="T17" s="25"/>
    </row>
    <row r="18" spans="1:20" ht="15.75" customHeight="1">
      <c r="A18" s="72"/>
      <c r="B18" s="72" t="s">
        <v>85</v>
      </c>
      <c r="C18" s="72"/>
      <c r="D18" s="72"/>
      <c r="E18" s="77" t="s">
        <v>86</v>
      </c>
      <c r="F18" s="189">
        <v>20.3449</v>
      </c>
      <c r="G18" s="197"/>
      <c r="H18" s="189">
        <v>20.3449</v>
      </c>
      <c r="I18" s="24"/>
      <c r="J18" s="25"/>
      <c r="K18" s="207"/>
      <c r="L18" s="24"/>
      <c r="M18" s="204"/>
      <c r="N18" s="92"/>
      <c r="O18" s="24"/>
      <c r="P18" s="24"/>
      <c r="Q18" s="24"/>
      <c r="R18" s="25"/>
      <c r="S18" s="92"/>
      <c r="T18" s="25"/>
    </row>
    <row r="19" spans="1:20" ht="15.75" customHeight="1">
      <c r="A19" s="72" t="s">
        <v>75</v>
      </c>
      <c r="B19" s="72" t="s">
        <v>75</v>
      </c>
      <c r="C19" s="72" t="s">
        <v>73</v>
      </c>
      <c r="D19" s="72"/>
      <c r="E19" s="77" t="s">
        <v>87</v>
      </c>
      <c r="F19" s="189">
        <v>20.3449</v>
      </c>
      <c r="G19" s="197"/>
      <c r="H19" s="189">
        <v>20.3449</v>
      </c>
      <c r="I19" s="24"/>
      <c r="J19" s="25"/>
      <c r="K19" s="207"/>
      <c r="L19" s="24"/>
      <c r="M19" s="204"/>
      <c r="N19" s="92"/>
      <c r="O19" s="24"/>
      <c r="P19" s="24"/>
      <c r="Q19" s="24"/>
      <c r="R19" s="25"/>
      <c r="S19" s="92"/>
      <c r="T19" s="25"/>
    </row>
    <row r="20" spans="1:20" ht="21.75" customHeight="1">
      <c r="A20" s="72"/>
      <c r="B20" s="72" t="s">
        <v>88</v>
      </c>
      <c r="C20" s="72"/>
      <c r="D20" s="72"/>
      <c r="E20" s="77" t="s">
        <v>89</v>
      </c>
      <c r="F20" s="189">
        <v>11.0839</v>
      </c>
      <c r="G20" s="197"/>
      <c r="H20" s="189">
        <v>11.0839</v>
      </c>
      <c r="I20" s="24"/>
      <c r="J20" s="25"/>
      <c r="K20" s="207"/>
      <c r="L20" s="24"/>
      <c r="M20" s="204"/>
      <c r="N20" s="92"/>
      <c r="O20" s="24"/>
      <c r="P20" s="24"/>
      <c r="Q20" s="24"/>
      <c r="R20" s="25"/>
      <c r="S20" s="92"/>
      <c r="T20" s="25"/>
    </row>
    <row r="21" spans="1:20" ht="15.75" customHeight="1">
      <c r="A21" s="72" t="s">
        <v>75</v>
      </c>
      <c r="B21" s="72" t="s">
        <v>75</v>
      </c>
      <c r="C21" s="72" t="s">
        <v>73</v>
      </c>
      <c r="D21" s="72"/>
      <c r="E21" s="77" t="s">
        <v>90</v>
      </c>
      <c r="F21" s="189">
        <v>11.0839</v>
      </c>
      <c r="G21" s="197"/>
      <c r="H21" s="189">
        <v>11.0839</v>
      </c>
      <c r="I21" s="24"/>
      <c r="J21" s="25"/>
      <c r="K21" s="207"/>
      <c r="L21" s="24"/>
      <c r="M21" s="204"/>
      <c r="N21" s="92"/>
      <c r="O21" s="24"/>
      <c r="P21" s="24"/>
      <c r="Q21" s="24"/>
      <c r="R21" s="25"/>
      <c r="S21" s="92"/>
      <c r="T21" s="25"/>
    </row>
    <row r="22" spans="1:20" ht="21" customHeight="1">
      <c r="A22" s="72" t="s">
        <v>91</v>
      </c>
      <c r="B22" s="72"/>
      <c r="C22" s="72"/>
      <c r="D22" s="72"/>
      <c r="E22" s="77" t="s">
        <v>92</v>
      </c>
      <c r="F22" s="189">
        <v>17.4144</v>
      </c>
      <c r="G22" s="197"/>
      <c r="H22" s="189">
        <v>17.4144</v>
      </c>
      <c r="I22" s="24"/>
      <c r="J22" s="25"/>
      <c r="K22" s="207"/>
      <c r="L22" s="24"/>
      <c r="M22" s="204"/>
      <c r="N22" s="92"/>
      <c r="O22" s="24"/>
      <c r="P22" s="24"/>
      <c r="Q22" s="24"/>
      <c r="R22" s="25"/>
      <c r="S22" s="92"/>
      <c r="T22" s="25"/>
    </row>
    <row r="23" spans="1:20" ht="23.25" customHeight="1">
      <c r="A23" s="72"/>
      <c r="B23" s="72" t="s">
        <v>80</v>
      </c>
      <c r="C23" s="72"/>
      <c r="D23" s="72"/>
      <c r="E23" s="77" t="s">
        <v>93</v>
      </c>
      <c r="F23" s="189">
        <v>7.5</v>
      </c>
      <c r="G23" s="197"/>
      <c r="H23" s="189">
        <v>7.5</v>
      </c>
      <c r="I23" s="24"/>
      <c r="J23" s="25"/>
      <c r="K23" s="207"/>
      <c r="L23" s="24"/>
      <c r="M23" s="204"/>
      <c r="N23" s="92"/>
      <c r="O23" s="24"/>
      <c r="P23" s="24"/>
      <c r="Q23" s="24"/>
      <c r="R23" s="25"/>
      <c r="S23" s="92"/>
      <c r="T23" s="25"/>
    </row>
    <row r="24" spans="1:20" ht="21.75" customHeight="1">
      <c r="A24" s="72" t="s">
        <v>75</v>
      </c>
      <c r="B24" s="72" t="s">
        <v>75</v>
      </c>
      <c r="C24" s="72" t="s">
        <v>94</v>
      </c>
      <c r="D24" s="72"/>
      <c r="E24" s="77" t="s">
        <v>95</v>
      </c>
      <c r="F24" s="189">
        <v>7.5</v>
      </c>
      <c r="G24" s="197"/>
      <c r="H24" s="189">
        <v>7.5</v>
      </c>
      <c r="I24" s="24"/>
      <c r="J24" s="25"/>
      <c r="K24" s="207"/>
      <c r="L24" s="24"/>
      <c r="M24" s="204"/>
      <c r="N24" s="92"/>
      <c r="O24" s="24"/>
      <c r="P24" s="24"/>
      <c r="Q24" s="24"/>
      <c r="R24" s="25"/>
      <c r="S24" s="92"/>
      <c r="T24" s="25"/>
    </row>
    <row r="25" spans="1:20" ht="15.75" customHeight="1">
      <c r="A25" s="72"/>
      <c r="B25" s="72" t="s">
        <v>77</v>
      </c>
      <c r="C25" s="72"/>
      <c r="D25" s="72"/>
      <c r="E25" s="77" t="s">
        <v>96</v>
      </c>
      <c r="F25" s="189">
        <v>9.9144</v>
      </c>
      <c r="G25" s="197"/>
      <c r="H25" s="189">
        <v>9.9144</v>
      </c>
      <c r="I25" s="24"/>
      <c r="J25" s="25"/>
      <c r="K25" s="207"/>
      <c r="L25" s="24"/>
      <c r="M25" s="204"/>
      <c r="N25" s="92"/>
      <c r="O25" s="24"/>
      <c r="P25" s="24"/>
      <c r="Q25" s="24"/>
      <c r="R25" s="25"/>
      <c r="S25" s="92"/>
      <c r="T25" s="25"/>
    </row>
    <row r="26" spans="1:20" ht="15.75" customHeight="1">
      <c r="A26" s="72" t="s">
        <v>75</v>
      </c>
      <c r="B26" s="72" t="s">
        <v>75</v>
      </c>
      <c r="C26" s="72" t="s">
        <v>73</v>
      </c>
      <c r="D26" s="72"/>
      <c r="E26" s="77" t="s">
        <v>97</v>
      </c>
      <c r="F26" s="189">
        <v>9.9144</v>
      </c>
      <c r="G26" s="197"/>
      <c r="H26" s="189">
        <v>9.9144</v>
      </c>
      <c r="I26" s="24"/>
      <c r="J26" s="25"/>
      <c r="K26" s="207"/>
      <c r="L26" s="24"/>
      <c r="M26" s="204"/>
      <c r="N26" s="92"/>
      <c r="O26" s="24"/>
      <c r="P26" s="24"/>
      <c r="Q26" s="24"/>
      <c r="R26" s="25"/>
      <c r="S26" s="92"/>
      <c r="T26" s="25"/>
    </row>
    <row r="27" spans="1:20" ht="15.75" customHeight="1">
      <c r="A27" s="72" t="s">
        <v>98</v>
      </c>
      <c r="B27" s="72"/>
      <c r="C27" s="72"/>
      <c r="D27" s="72"/>
      <c r="E27" s="77" t="s">
        <v>99</v>
      </c>
      <c r="F27" s="189">
        <v>10.7796</v>
      </c>
      <c r="G27" s="197"/>
      <c r="H27" s="189">
        <v>10.7796</v>
      </c>
      <c r="I27" s="24"/>
      <c r="J27" s="25"/>
      <c r="K27" s="207"/>
      <c r="L27" s="24"/>
      <c r="M27" s="204"/>
      <c r="N27" s="92"/>
      <c r="O27" s="24"/>
      <c r="P27" s="24"/>
      <c r="Q27" s="24"/>
      <c r="R27" s="25"/>
      <c r="S27" s="92"/>
      <c r="T27" s="25"/>
    </row>
    <row r="28" spans="1:20" ht="15.75" customHeight="1">
      <c r="A28" s="72"/>
      <c r="B28" s="72" t="s">
        <v>73</v>
      </c>
      <c r="C28" s="72"/>
      <c r="D28" s="72"/>
      <c r="E28" s="77" t="s">
        <v>100</v>
      </c>
      <c r="F28" s="189">
        <v>10.7796</v>
      </c>
      <c r="G28" s="197"/>
      <c r="H28" s="189">
        <v>10.7796</v>
      </c>
      <c r="I28" s="24"/>
      <c r="J28" s="25"/>
      <c r="K28" s="207"/>
      <c r="L28" s="24"/>
      <c r="M28" s="204"/>
      <c r="N28" s="92"/>
      <c r="O28" s="24"/>
      <c r="P28" s="24"/>
      <c r="Q28" s="24"/>
      <c r="R28" s="25"/>
      <c r="S28" s="92"/>
      <c r="T28" s="25"/>
    </row>
    <row r="29" spans="1:20" ht="15.75" customHeight="1">
      <c r="A29" s="72" t="s">
        <v>75</v>
      </c>
      <c r="B29" s="72" t="s">
        <v>75</v>
      </c>
      <c r="C29" s="72" t="s">
        <v>101</v>
      </c>
      <c r="D29" s="72"/>
      <c r="E29" s="77" t="s">
        <v>102</v>
      </c>
      <c r="F29" s="189">
        <v>10.7796</v>
      </c>
      <c r="G29" s="197"/>
      <c r="H29" s="189">
        <v>10.7796</v>
      </c>
      <c r="I29" s="24"/>
      <c r="J29" s="25"/>
      <c r="K29" s="207"/>
      <c r="L29" s="24"/>
      <c r="M29" s="204"/>
      <c r="N29" s="92"/>
      <c r="O29" s="24"/>
      <c r="P29" s="24"/>
      <c r="Q29" s="24"/>
      <c r="R29" s="25"/>
      <c r="S29" s="92"/>
      <c r="T29" s="25"/>
    </row>
    <row r="30" spans="1:20" ht="15.75" customHeight="1">
      <c r="A30" s="72" t="s">
        <v>103</v>
      </c>
      <c r="B30" s="72"/>
      <c r="C30" s="72"/>
      <c r="D30" s="72"/>
      <c r="E30" s="77" t="s">
        <v>104</v>
      </c>
      <c r="F30" s="189">
        <v>44.4457</v>
      </c>
      <c r="G30" s="197"/>
      <c r="H30" s="189">
        <v>44.4457</v>
      </c>
      <c r="I30" s="24"/>
      <c r="J30" s="25"/>
      <c r="K30" s="207"/>
      <c r="L30" s="24"/>
      <c r="M30" s="204"/>
      <c r="N30" s="92"/>
      <c r="O30" s="24"/>
      <c r="P30" s="24"/>
      <c r="Q30" s="24"/>
      <c r="R30" s="25"/>
      <c r="S30" s="92"/>
      <c r="T30" s="25"/>
    </row>
    <row r="31" spans="1:20" ht="15.75" customHeight="1">
      <c r="A31" s="72"/>
      <c r="B31" s="72" t="s">
        <v>73</v>
      </c>
      <c r="C31" s="72"/>
      <c r="D31" s="72"/>
      <c r="E31" s="77" t="s">
        <v>105</v>
      </c>
      <c r="F31" s="189">
        <v>7.7473</v>
      </c>
      <c r="G31" s="197"/>
      <c r="H31" s="189">
        <v>7.7473</v>
      </c>
      <c r="I31" s="24"/>
      <c r="J31" s="25"/>
      <c r="K31" s="207"/>
      <c r="L31" s="24"/>
      <c r="M31" s="204"/>
      <c r="N31" s="92"/>
      <c r="O31" s="24"/>
      <c r="P31" s="24"/>
      <c r="Q31" s="24"/>
      <c r="R31" s="25"/>
      <c r="S31" s="92"/>
      <c r="T31" s="25"/>
    </row>
    <row r="32" spans="1:20" ht="15.75" customHeight="1">
      <c r="A32" s="72"/>
      <c r="B32" s="72"/>
      <c r="C32" s="72" t="s">
        <v>73</v>
      </c>
      <c r="D32" s="72"/>
      <c r="E32" s="77" t="s">
        <v>106</v>
      </c>
      <c r="F32" s="189">
        <v>7.7473</v>
      </c>
      <c r="G32" s="197"/>
      <c r="H32" s="189">
        <v>7.7473</v>
      </c>
      <c r="I32" s="24"/>
      <c r="J32" s="25"/>
      <c r="K32" s="207"/>
      <c r="L32" s="24"/>
      <c r="M32" s="204"/>
      <c r="N32" s="92"/>
      <c r="O32" s="24"/>
      <c r="P32" s="24"/>
      <c r="Q32" s="24"/>
      <c r="R32" s="25"/>
      <c r="S32" s="92"/>
      <c r="T32" s="25"/>
    </row>
    <row r="33" spans="1:20" ht="15.75" customHeight="1">
      <c r="A33" s="72"/>
      <c r="B33" s="72" t="s">
        <v>107</v>
      </c>
      <c r="C33" s="72"/>
      <c r="D33" s="72"/>
      <c r="E33" s="77" t="s">
        <v>108</v>
      </c>
      <c r="F33" s="189">
        <v>36.6983</v>
      </c>
      <c r="G33" s="197"/>
      <c r="H33" s="189">
        <v>36.6983</v>
      </c>
      <c r="I33" s="24"/>
      <c r="J33" s="25"/>
      <c r="K33" s="207"/>
      <c r="L33" s="24"/>
      <c r="M33" s="204"/>
      <c r="N33" s="92"/>
      <c r="O33" s="24"/>
      <c r="P33" s="24"/>
      <c r="Q33" s="24"/>
      <c r="R33" s="25"/>
      <c r="S33" s="92"/>
      <c r="T33" s="25"/>
    </row>
    <row r="34" spans="1:20" ht="15.75" customHeight="1">
      <c r="A34" s="72" t="s">
        <v>75</v>
      </c>
      <c r="B34" s="72" t="s">
        <v>75</v>
      </c>
      <c r="C34" s="72" t="s">
        <v>73</v>
      </c>
      <c r="D34" s="72"/>
      <c r="E34" s="77" t="s">
        <v>109</v>
      </c>
      <c r="F34" s="189">
        <v>6.125</v>
      </c>
      <c r="G34" s="197"/>
      <c r="H34" s="189">
        <v>6.125</v>
      </c>
      <c r="I34" s="24"/>
      <c r="J34" s="25"/>
      <c r="K34" s="207"/>
      <c r="L34" s="24"/>
      <c r="M34" s="204"/>
      <c r="N34" s="92"/>
      <c r="O34" s="24"/>
      <c r="P34" s="24"/>
      <c r="Q34" s="24"/>
      <c r="R34" s="25"/>
      <c r="S34" s="92"/>
      <c r="T34" s="25"/>
    </row>
    <row r="35" spans="1:20" ht="15.75" customHeight="1">
      <c r="A35" s="72" t="s">
        <v>75</v>
      </c>
      <c r="B35" s="72" t="s">
        <v>75</v>
      </c>
      <c r="C35" s="72" t="s">
        <v>80</v>
      </c>
      <c r="D35" s="72"/>
      <c r="E35" s="77" t="s">
        <v>110</v>
      </c>
      <c r="F35" s="189">
        <v>3.15</v>
      </c>
      <c r="G35" s="197"/>
      <c r="H35" s="189">
        <v>3.15</v>
      </c>
      <c r="I35" s="24"/>
      <c r="J35" s="25"/>
      <c r="K35" s="207"/>
      <c r="L35" s="24"/>
      <c r="M35" s="204"/>
      <c r="N35" s="92"/>
      <c r="O35" s="24"/>
      <c r="P35" s="24"/>
      <c r="Q35" s="24"/>
      <c r="R35" s="25"/>
      <c r="S35" s="92"/>
      <c r="T35" s="25"/>
    </row>
    <row r="36" spans="1:20" ht="15.75" customHeight="1">
      <c r="A36" s="72" t="s">
        <v>75</v>
      </c>
      <c r="B36" s="72" t="s">
        <v>75</v>
      </c>
      <c r="C36" s="72" t="s">
        <v>107</v>
      </c>
      <c r="D36" s="72"/>
      <c r="E36" s="77" t="s">
        <v>111</v>
      </c>
      <c r="F36" s="189">
        <v>27.4233</v>
      </c>
      <c r="G36" s="197"/>
      <c r="H36" s="189">
        <v>27.4233</v>
      </c>
      <c r="I36" s="24"/>
      <c r="J36" s="25"/>
      <c r="K36" s="207"/>
      <c r="L36" s="24"/>
      <c r="M36" s="204"/>
      <c r="N36" s="92"/>
      <c r="O36" s="24"/>
      <c r="P36" s="24"/>
      <c r="Q36" s="24"/>
      <c r="R36" s="25"/>
      <c r="S36" s="92"/>
      <c r="T36" s="25"/>
    </row>
    <row r="37" spans="1:20" ht="15.75" customHeight="1">
      <c r="A37" s="72" t="s">
        <v>112</v>
      </c>
      <c r="B37" s="72"/>
      <c r="C37" s="72"/>
      <c r="D37" s="72"/>
      <c r="E37" s="77" t="s">
        <v>113</v>
      </c>
      <c r="F37" s="189">
        <v>23.7079</v>
      </c>
      <c r="G37" s="197"/>
      <c r="H37" s="189">
        <v>23.7079</v>
      </c>
      <c r="I37" s="24"/>
      <c r="J37" s="25"/>
      <c r="K37" s="207"/>
      <c r="L37" s="24"/>
      <c r="M37" s="204"/>
      <c r="N37" s="92"/>
      <c r="O37" s="24"/>
      <c r="P37" s="24"/>
      <c r="Q37" s="24"/>
      <c r="R37" s="25"/>
      <c r="S37" s="92"/>
      <c r="T37" s="25"/>
    </row>
    <row r="38" spans="1:20" ht="15.75" customHeight="1">
      <c r="A38" s="72"/>
      <c r="B38" s="72" t="s">
        <v>73</v>
      </c>
      <c r="C38" s="72"/>
      <c r="D38" s="72"/>
      <c r="E38" s="77" t="s">
        <v>114</v>
      </c>
      <c r="F38" s="191">
        <v>9.9858</v>
      </c>
      <c r="G38" s="198"/>
      <c r="H38" s="191">
        <v>9.9858</v>
      </c>
      <c r="I38" s="24"/>
      <c r="J38" s="25"/>
      <c r="K38" s="207"/>
      <c r="L38" s="24"/>
      <c r="M38" s="204"/>
      <c r="N38" s="92"/>
      <c r="O38" s="24"/>
      <c r="P38" s="24"/>
      <c r="Q38" s="24"/>
      <c r="R38" s="25"/>
      <c r="S38" s="92"/>
      <c r="T38" s="25"/>
    </row>
    <row r="39" spans="1:20" ht="21" customHeight="1">
      <c r="A39" s="72" t="s">
        <v>75</v>
      </c>
      <c r="B39" s="72" t="s">
        <v>75</v>
      </c>
      <c r="C39" s="72" t="s">
        <v>73</v>
      </c>
      <c r="D39" s="72"/>
      <c r="E39" s="77" t="s">
        <v>115</v>
      </c>
      <c r="F39" s="191">
        <v>9.9858</v>
      </c>
      <c r="G39" s="198"/>
      <c r="H39" s="191">
        <v>9.9858</v>
      </c>
      <c r="I39" s="24"/>
      <c r="J39" s="25"/>
      <c r="K39" s="207"/>
      <c r="L39" s="24"/>
      <c r="M39" s="204"/>
      <c r="N39" s="92"/>
      <c r="O39" s="24"/>
      <c r="P39" s="24"/>
      <c r="Q39" s="24"/>
      <c r="R39" s="25"/>
      <c r="S39" s="92"/>
      <c r="T39" s="25"/>
    </row>
    <row r="40" spans="1:20" ht="15.75" customHeight="1">
      <c r="A40" s="72"/>
      <c r="B40" s="72">
        <v>7</v>
      </c>
      <c r="C40" s="72"/>
      <c r="D40" s="72"/>
      <c r="E40" s="77" t="s">
        <v>116</v>
      </c>
      <c r="F40" s="191">
        <v>1.016</v>
      </c>
      <c r="G40" s="198"/>
      <c r="H40" s="191">
        <v>1.016</v>
      </c>
      <c r="I40" s="24"/>
      <c r="J40" s="25"/>
      <c r="K40" s="207"/>
      <c r="L40" s="24"/>
      <c r="M40" s="204"/>
      <c r="N40" s="92"/>
      <c r="O40" s="24"/>
      <c r="P40" s="24"/>
      <c r="Q40" s="24"/>
      <c r="R40" s="25"/>
      <c r="S40" s="92"/>
      <c r="T40" s="25"/>
    </row>
    <row r="41" spans="1:20" ht="24" customHeight="1">
      <c r="A41" s="72" t="s">
        <v>75</v>
      </c>
      <c r="B41" s="72" t="s">
        <v>75</v>
      </c>
      <c r="C41" s="72">
        <v>99</v>
      </c>
      <c r="D41" s="72"/>
      <c r="E41" s="77" t="s">
        <v>117</v>
      </c>
      <c r="F41" s="191">
        <v>1.016</v>
      </c>
      <c r="G41" s="198"/>
      <c r="H41" s="191">
        <v>1.016</v>
      </c>
      <c r="I41" s="24"/>
      <c r="J41" s="25"/>
      <c r="K41" s="207"/>
      <c r="L41" s="24"/>
      <c r="M41" s="204"/>
      <c r="N41" s="92"/>
      <c r="O41" s="24"/>
      <c r="P41" s="24"/>
      <c r="Q41" s="24"/>
      <c r="R41" s="25"/>
      <c r="S41" s="92"/>
      <c r="T41" s="25"/>
    </row>
    <row r="42" spans="1:20" ht="21" customHeight="1">
      <c r="A42" s="72" t="s">
        <v>75</v>
      </c>
      <c r="B42" s="72">
        <v>11</v>
      </c>
      <c r="C42" s="72"/>
      <c r="D42" s="72"/>
      <c r="E42" s="77" t="s">
        <v>118</v>
      </c>
      <c r="F42" s="189">
        <v>12.7061</v>
      </c>
      <c r="G42" s="70"/>
      <c r="H42" s="189">
        <v>12.7061</v>
      </c>
      <c r="I42" s="70"/>
      <c r="J42" s="28"/>
      <c r="K42" s="29"/>
      <c r="L42" s="70"/>
      <c r="M42" s="28"/>
      <c r="N42" s="29"/>
      <c r="O42" s="70"/>
      <c r="P42" s="70"/>
      <c r="Q42" s="70"/>
      <c r="R42" s="28"/>
      <c r="S42" s="29"/>
      <c r="T42" s="28"/>
    </row>
    <row r="43" spans="1:20" ht="21" customHeight="1">
      <c r="A43" s="72"/>
      <c r="B43" s="72"/>
      <c r="C43" s="72" t="s">
        <v>73</v>
      </c>
      <c r="D43" s="72"/>
      <c r="E43" s="77" t="s">
        <v>119</v>
      </c>
      <c r="F43" s="189">
        <v>10.9452</v>
      </c>
      <c r="G43" s="70"/>
      <c r="H43" s="189">
        <v>10.9452</v>
      </c>
      <c r="I43" s="70"/>
      <c r="J43" s="28"/>
      <c r="K43" s="29"/>
      <c r="L43" s="70"/>
      <c r="M43" s="28"/>
      <c r="N43" s="29"/>
      <c r="O43" s="70"/>
      <c r="P43" s="70"/>
      <c r="Q43" s="70"/>
      <c r="R43" s="28"/>
      <c r="S43" s="29"/>
      <c r="T43" s="28"/>
    </row>
    <row r="44" spans="1:20" ht="21" customHeight="1">
      <c r="A44" s="72"/>
      <c r="B44" s="72"/>
      <c r="C44" s="72" t="s">
        <v>80</v>
      </c>
      <c r="D44" s="72"/>
      <c r="E44" s="77" t="s">
        <v>120</v>
      </c>
      <c r="F44" s="189">
        <v>1.761</v>
      </c>
      <c r="G44" s="70"/>
      <c r="H44" s="189">
        <v>1.761</v>
      </c>
      <c r="I44" s="70"/>
      <c r="J44" s="28"/>
      <c r="K44" s="29"/>
      <c r="L44" s="70"/>
      <c r="M44" s="28"/>
      <c r="N44" s="29"/>
      <c r="O44" s="70"/>
      <c r="P44" s="70"/>
      <c r="Q44" s="70"/>
      <c r="R44" s="28"/>
      <c r="S44" s="29"/>
      <c r="T44" s="28"/>
    </row>
    <row r="45" spans="1:20" ht="15.75" customHeight="1">
      <c r="A45" s="72" t="s">
        <v>121</v>
      </c>
      <c r="B45" s="72"/>
      <c r="C45" s="72"/>
      <c r="D45" s="72"/>
      <c r="E45" s="77" t="s">
        <v>122</v>
      </c>
      <c r="F45" s="189">
        <v>286.4321</v>
      </c>
      <c r="G45" s="70"/>
      <c r="H45" s="189">
        <v>286.4321</v>
      </c>
      <c r="I45" s="70"/>
      <c r="J45" s="28"/>
      <c r="K45" s="29"/>
      <c r="L45" s="70"/>
      <c r="M45" s="28"/>
      <c r="N45" s="29"/>
      <c r="O45" s="70"/>
      <c r="P45" s="70"/>
      <c r="Q45" s="70"/>
      <c r="R45" s="28"/>
      <c r="S45" s="29"/>
      <c r="T45" s="28"/>
    </row>
    <row r="46" spans="1:20" ht="15.75" customHeight="1">
      <c r="A46" s="72"/>
      <c r="B46" s="72" t="s">
        <v>73</v>
      </c>
      <c r="C46" s="72"/>
      <c r="D46" s="72"/>
      <c r="E46" s="77" t="s">
        <v>123</v>
      </c>
      <c r="F46" s="189">
        <v>80.8052</v>
      </c>
      <c r="G46" s="70"/>
      <c r="H46" s="189">
        <v>80.8052</v>
      </c>
      <c r="I46" s="70"/>
      <c r="J46" s="28"/>
      <c r="K46" s="29"/>
      <c r="L46" s="70"/>
      <c r="M46" s="28"/>
      <c r="N46" s="29"/>
      <c r="O46" s="70"/>
      <c r="P46" s="70"/>
      <c r="Q46" s="70"/>
      <c r="R46" s="28"/>
      <c r="S46" s="29"/>
      <c r="T46" s="28"/>
    </row>
    <row r="47" spans="1:20" ht="15.75" customHeight="1">
      <c r="A47" s="72" t="s">
        <v>75</v>
      </c>
      <c r="B47" s="72" t="s">
        <v>75</v>
      </c>
      <c r="C47" s="72" t="s">
        <v>73</v>
      </c>
      <c r="D47" s="72"/>
      <c r="E47" s="77" t="s">
        <v>124</v>
      </c>
      <c r="F47" s="189">
        <v>23.8328</v>
      </c>
      <c r="G47" s="70"/>
      <c r="H47" s="189">
        <v>23.8328</v>
      </c>
      <c r="I47" s="70"/>
      <c r="J47" s="28"/>
      <c r="K47" s="29"/>
      <c r="L47" s="70"/>
      <c r="M47" s="28"/>
      <c r="N47" s="29"/>
      <c r="O47" s="70"/>
      <c r="P47" s="70"/>
      <c r="Q47" s="70"/>
      <c r="R47" s="28"/>
      <c r="S47" s="29"/>
      <c r="T47" s="28"/>
    </row>
    <row r="48" spans="1:20" ht="15.75" customHeight="1">
      <c r="A48" s="72" t="s">
        <v>75</v>
      </c>
      <c r="B48" s="72" t="s">
        <v>75</v>
      </c>
      <c r="C48" s="72" t="s">
        <v>125</v>
      </c>
      <c r="D48" s="72"/>
      <c r="E48" s="77" t="s">
        <v>126</v>
      </c>
      <c r="F48" s="189">
        <v>25.1748</v>
      </c>
      <c r="G48" s="70"/>
      <c r="H48" s="189">
        <v>25.1748</v>
      </c>
      <c r="I48" s="70"/>
      <c r="J48" s="28"/>
      <c r="K48" s="29"/>
      <c r="L48" s="70"/>
      <c r="M48" s="28"/>
      <c r="N48" s="29"/>
      <c r="O48" s="70"/>
      <c r="P48" s="70"/>
      <c r="Q48" s="70"/>
      <c r="R48" s="28"/>
      <c r="S48" s="29"/>
      <c r="T48" s="28"/>
    </row>
    <row r="49" spans="1:20" ht="15.75" customHeight="1">
      <c r="A49" s="72"/>
      <c r="B49" s="72"/>
      <c r="C49" s="72">
        <v>21</v>
      </c>
      <c r="D49" s="72"/>
      <c r="E49" s="77" t="s">
        <v>127</v>
      </c>
      <c r="F49" s="189">
        <v>22</v>
      </c>
      <c r="G49" s="70"/>
      <c r="H49" s="189">
        <v>22</v>
      </c>
      <c r="I49" s="70"/>
      <c r="J49" s="28"/>
      <c r="K49" s="29"/>
      <c r="L49" s="70"/>
      <c r="M49" s="28"/>
      <c r="N49" s="29"/>
      <c r="O49" s="70"/>
      <c r="P49" s="70"/>
      <c r="Q49" s="70"/>
      <c r="R49" s="28"/>
      <c r="S49" s="29"/>
      <c r="T49" s="28"/>
    </row>
    <row r="50" spans="1:20" ht="15.75" customHeight="1">
      <c r="A50" s="72"/>
      <c r="B50" s="72"/>
      <c r="C50" s="72">
        <v>42</v>
      </c>
      <c r="D50" s="72"/>
      <c r="E50" s="77" t="s">
        <v>128</v>
      </c>
      <c r="F50" s="189">
        <v>1.054</v>
      </c>
      <c r="G50" s="70"/>
      <c r="H50" s="189">
        <v>1.054</v>
      </c>
      <c r="I50" s="70"/>
      <c r="J50" s="28"/>
      <c r="K50" s="29"/>
      <c r="L50" s="70"/>
      <c r="M50" s="28"/>
      <c r="N50" s="29"/>
      <c r="O50" s="70"/>
      <c r="P50" s="70"/>
      <c r="Q50" s="70"/>
      <c r="R50" s="28"/>
      <c r="S50" s="29"/>
      <c r="T50" s="28"/>
    </row>
    <row r="51" spans="1:20" ht="15.75" customHeight="1">
      <c r="A51" s="72"/>
      <c r="B51" s="72"/>
      <c r="C51" s="72">
        <v>52</v>
      </c>
      <c r="D51" s="72"/>
      <c r="E51" s="77" t="s">
        <v>129</v>
      </c>
      <c r="F51" s="189">
        <v>8.7435</v>
      </c>
      <c r="G51" s="70"/>
      <c r="H51" s="189">
        <v>8.7435</v>
      </c>
      <c r="I51" s="70"/>
      <c r="J51" s="28"/>
      <c r="K51" s="29"/>
      <c r="L51" s="70"/>
      <c r="M51" s="28"/>
      <c r="N51" s="29"/>
      <c r="O51" s="70"/>
      <c r="P51" s="70"/>
      <c r="Q51" s="70"/>
      <c r="R51" s="28"/>
      <c r="S51" s="29"/>
      <c r="T51" s="28"/>
    </row>
    <row r="52" spans="1:20" ht="15.75" customHeight="1">
      <c r="A52" s="72"/>
      <c r="B52" s="72" t="s">
        <v>80</v>
      </c>
      <c r="C52" s="72"/>
      <c r="D52" s="72"/>
      <c r="E52" s="77" t="s">
        <v>130</v>
      </c>
      <c r="F52" s="189">
        <v>19.5589</v>
      </c>
      <c r="G52" s="70"/>
      <c r="H52" s="189">
        <v>19.5589</v>
      </c>
      <c r="I52" s="70"/>
      <c r="J52" s="28"/>
      <c r="K52" s="29"/>
      <c r="L52" s="70"/>
      <c r="M52" s="28"/>
      <c r="N52" s="29"/>
      <c r="O52" s="70"/>
      <c r="P52" s="70"/>
      <c r="Q52" s="70"/>
      <c r="R52" s="28"/>
      <c r="S52" s="29"/>
      <c r="T52" s="28"/>
    </row>
    <row r="53" spans="1:20" ht="15.75" customHeight="1">
      <c r="A53" s="72" t="s">
        <v>75</v>
      </c>
      <c r="B53" s="72" t="s">
        <v>75</v>
      </c>
      <c r="C53" s="72" t="s">
        <v>73</v>
      </c>
      <c r="D53" s="72"/>
      <c r="E53" s="77" t="s">
        <v>131</v>
      </c>
      <c r="F53" s="189">
        <v>19.5589</v>
      </c>
      <c r="G53" s="70"/>
      <c r="H53" s="189">
        <v>19.5589</v>
      </c>
      <c r="I53" s="70"/>
      <c r="J53" s="28"/>
      <c r="K53" s="29"/>
      <c r="L53" s="70"/>
      <c r="M53" s="28"/>
      <c r="N53" s="29"/>
      <c r="O53" s="70"/>
      <c r="P53" s="70"/>
      <c r="Q53" s="70"/>
      <c r="R53" s="28"/>
      <c r="S53" s="29"/>
      <c r="T53" s="28"/>
    </row>
    <row r="54" spans="1:20" ht="15.75" customHeight="1">
      <c r="A54" s="72"/>
      <c r="B54" s="72" t="s">
        <v>107</v>
      </c>
      <c r="C54" s="72"/>
      <c r="D54" s="72"/>
      <c r="E54" s="77" t="s">
        <v>132</v>
      </c>
      <c r="F54" s="189">
        <v>28</v>
      </c>
      <c r="G54" s="70"/>
      <c r="H54" s="189">
        <v>28</v>
      </c>
      <c r="I54" s="70"/>
      <c r="J54" s="28"/>
      <c r="K54" s="29"/>
      <c r="L54" s="70"/>
      <c r="M54" s="28"/>
      <c r="N54" s="29"/>
      <c r="O54" s="70"/>
      <c r="P54" s="70"/>
      <c r="Q54" s="70"/>
      <c r="R54" s="28"/>
      <c r="S54" s="29"/>
      <c r="T54" s="28"/>
    </row>
    <row r="55" spans="1:20" ht="15.75" customHeight="1">
      <c r="A55" s="72" t="s">
        <v>75</v>
      </c>
      <c r="B55" s="72" t="s">
        <v>75</v>
      </c>
      <c r="C55" s="72" t="s">
        <v>133</v>
      </c>
      <c r="D55" s="72"/>
      <c r="E55" s="77" t="s">
        <v>134</v>
      </c>
      <c r="F55" s="189">
        <v>28</v>
      </c>
      <c r="G55" s="70"/>
      <c r="H55" s="189">
        <v>28</v>
      </c>
      <c r="I55" s="70"/>
      <c r="J55" s="28"/>
      <c r="K55" s="29"/>
      <c r="L55" s="70"/>
      <c r="M55" s="28"/>
      <c r="N55" s="29"/>
      <c r="O55" s="70"/>
      <c r="P55" s="70"/>
      <c r="Q55" s="70"/>
      <c r="R55" s="28"/>
      <c r="S55" s="29"/>
      <c r="T55" s="28"/>
    </row>
    <row r="56" spans="1:20" ht="15.75" customHeight="1">
      <c r="A56" s="72"/>
      <c r="B56" s="72" t="s">
        <v>135</v>
      </c>
      <c r="C56" s="72"/>
      <c r="D56" s="72"/>
      <c r="E56" s="77" t="s">
        <v>136</v>
      </c>
      <c r="F56" s="189">
        <v>158.068</v>
      </c>
      <c r="G56" s="70"/>
      <c r="H56" s="189">
        <v>158.068</v>
      </c>
      <c r="I56" s="70"/>
      <c r="J56" s="28"/>
      <c r="K56" s="29"/>
      <c r="L56" s="70"/>
      <c r="M56" s="28"/>
      <c r="N56" s="29"/>
      <c r="O56" s="70"/>
      <c r="P56" s="70"/>
      <c r="Q56" s="70"/>
      <c r="R56" s="28"/>
      <c r="S56" s="29"/>
      <c r="T56" s="28"/>
    </row>
    <row r="57" spans="1:20" ht="23.25" customHeight="1">
      <c r="A57" s="72" t="s">
        <v>75</v>
      </c>
      <c r="B57" s="72" t="s">
        <v>75</v>
      </c>
      <c r="C57" s="72" t="s">
        <v>107</v>
      </c>
      <c r="D57" s="72"/>
      <c r="E57" s="77" t="s">
        <v>137</v>
      </c>
      <c r="F57" s="189">
        <v>158.068</v>
      </c>
      <c r="G57" s="70"/>
      <c r="H57" s="189">
        <v>158.068</v>
      </c>
      <c r="I57" s="70"/>
      <c r="J57" s="28"/>
      <c r="K57" s="29"/>
      <c r="L57" s="70"/>
      <c r="M57" s="28"/>
      <c r="N57" s="29"/>
      <c r="O57" s="70"/>
      <c r="P57" s="70"/>
      <c r="Q57" s="70"/>
      <c r="R57" s="28"/>
      <c r="S57" s="29"/>
      <c r="T57" s="28"/>
    </row>
    <row r="58" spans="1:20" ht="15.75" customHeight="1">
      <c r="A58" s="72" t="s">
        <v>138</v>
      </c>
      <c r="B58" s="72"/>
      <c r="C58" s="72"/>
      <c r="D58" s="72"/>
      <c r="E58" s="77" t="s">
        <v>139</v>
      </c>
      <c r="F58" s="189">
        <v>18.8858</v>
      </c>
      <c r="G58" s="70"/>
      <c r="H58" s="189">
        <v>18.8858</v>
      </c>
      <c r="I58" s="70"/>
      <c r="J58" s="28"/>
      <c r="K58" s="29"/>
      <c r="L58" s="70"/>
      <c r="M58" s="28"/>
      <c r="N58" s="29"/>
      <c r="O58" s="70"/>
      <c r="P58" s="70"/>
      <c r="Q58" s="70"/>
      <c r="R58" s="28"/>
      <c r="S58" s="29"/>
      <c r="T58" s="28"/>
    </row>
    <row r="59" spans="1:20" ht="15.75" customHeight="1">
      <c r="A59" s="72"/>
      <c r="B59" s="72" t="s">
        <v>80</v>
      </c>
      <c r="C59" s="72"/>
      <c r="D59" s="72"/>
      <c r="E59" s="77" t="s">
        <v>140</v>
      </c>
      <c r="F59" s="192">
        <v>18.8858</v>
      </c>
      <c r="G59" s="28"/>
      <c r="H59" s="192">
        <v>18.8858</v>
      </c>
      <c r="I59" s="70"/>
      <c r="J59" s="28"/>
      <c r="K59" s="29"/>
      <c r="L59" s="70"/>
      <c r="M59" s="28"/>
      <c r="N59" s="29"/>
      <c r="O59" s="70"/>
      <c r="P59" s="70"/>
      <c r="Q59" s="70"/>
      <c r="R59" s="28"/>
      <c r="S59" s="29"/>
      <c r="T59" s="28"/>
    </row>
    <row r="60" spans="1:20" ht="17.25" customHeight="1">
      <c r="A60" s="72" t="s">
        <v>75</v>
      </c>
      <c r="B60" s="72" t="s">
        <v>75</v>
      </c>
      <c r="C60" s="72" t="s">
        <v>73</v>
      </c>
      <c r="D60" s="72"/>
      <c r="E60" s="77" t="s">
        <v>141</v>
      </c>
      <c r="F60" s="192">
        <v>18.8858</v>
      </c>
      <c r="G60" s="28"/>
      <c r="H60" s="192">
        <v>18.8858</v>
      </c>
      <c r="I60" s="70"/>
      <c r="J60" s="28"/>
      <c r="K60" s="29"/>
      <c r="L60" s="70"/>
      <c r="M60" s="28"/>
      <c r="N60" s="29"/>
      <c r="O60" s="70"/>
      <c r="P60" s="70"/>
      <c r="Q60" s="70"/>
      <c r="R60" s="28"/>
      <c r="S60" s="29"/>
      <c r="T60" s="28"/>
    </row>
    <row r="62" ht="12.75" customHeight="1">
      <c r="K62" s="1">
        <v>1</v>
      </c>
    </row>
  </sheetData>
  <sheetProtection/>
  <mergeCells count="20">
    <mergeCell ref="A1:D1"/>
    <mergeCell ref="A3:T3"/>
    <mergeCell ref="K5:L5"/>
    <mergeCell ref="D6:D7"/>
    <mergeCell ref="E6:E7"/>
    <mergeCell ref="F5:F7"/>
    <mergeCell ref="G5:G7"/>
    <mergeCell ref="H5:H7"/>
    <mergeCell ref="I5:I7"/>
    <mergeCell ref="J5:J7"/>
    <mergeCell ref="K6:K7"/>
    <mergeCell ref="L6:L7"/>
    <mergeCell ref="M5:M7"/>
    <mergeCell ref="N6:N7"/>
    <mergeCell ref="O6:O7"/>
    <mergeCell ref="P6:P7"/>
    <mergeCell ref="Q6:Q7"/>
    <mergeCell ref="R6:R7"/>
    <mergeCell ref="S5:S7"/>
    <mergeCell ref="T5:T7"/>
  </mergeCells>
  <printOptions/>
  <pageMargins left="0.75" right="0.75" top="1" bottom="1" header="0.5" footer="0.5"/>
  <pageSetup fitToHeight="1" fitToWidth="1" horizontalDpi="600" verticalDpi="600" orientation="landscape" paperSize="9" scale="44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60"/>
  <sheetViews>
    <sheetView workbookViewId="0" topLeftCell="A1">
      <selection activeCell="H18" sqref="H18"/>
    </sheetView>
  </sheetViews>
  <sheetFormatPr defaultColWidth="6.875" defaultRowHeight="12.75" customHeight="1"/>
  <cols>
    <col min="1" max="3" width="3.75390625" style="1" customWidth="1"/>
    <col min="4" max="4" width="4.25390625" style="1" customWidth="1"/>
    <col min="5" max="5" width="19.375" style="1" customWidth="1"/>
    <col min="6" max="10" width="12.75390625" style="1" customWidth="1"/>
    <col min="11" max="12" width="8.00390625" style="1" customWidth="1"/>
    <col min="13" max="16384" width="6.875" style="1" customWidth="1"/>
  </cols>
  <sheetData>
    <row r="1" spans="1:4" ht="24" customHeight="1">
      <c r="A1" s="183" t="s">
        <v>142</v>
      </c>
      <c r="B1" s="183"/>
      <c r="C1" s="183"/>
      <c r="D1" s="183"/>
    </row>
    <row r="2" spans="1:10" ht="19.5" customHeight="1">
      <c r="A2" s="42"/>
      <c r="B2" s="184"/>
      <c r="C2" s="184"/>
      <c r="D2" s="184"/>
      <c r="E2" s="184"/>
      <c r="F2" s="184"/>
      <c r="G2" s="184"/>
      <c r="H2" s="184"/>
      <c r="I2" s="184"/>
      <c r="J2" s="193" t="s">
        <v>143</v>
      </c>
    </row>
    <row r="3" spans="1:10" ht="19.5" customHeight="1">
      <c r="A3" s="6" t="s">
        <v>144</v>
      </c>
      <c r="B3" s="6"/>
      <c r="C3" s="6"/>
      <c r="D3" s="6"/>
      <c r="E3" s="6"/>
      <c r="F3" s="6"/>
      <c r="G3" s="6"/>
      <c r="H3" s="6"/>
      <c r="I3" s="6"/>
      <c r="J3" s="6"/>
    </row>
    <row r="4" spans="1:12" ht="19.5" customHeight="1">
      <c r="A4" s="158"/>
      <c r="B4" s="158"/>
      <c r="C4" s="158"/>
      <c r="D4" s="158"/>
      <c r="E4" s="158"/>
      <c r="F4" s="185"/>
      <c r="G4" s="185"/>
      <c r="H4" s="185"/>
      <c r="I4" s="185"/>
      <c r="J4" s="9" t="s">
        <v>6</v>
      </c>
      <c r="K4" s="34"/>
      <c r="L4" s="34"/>
    </row>
    <row r="5" spans="1:12" ht="19.5" customHeight="1">
      <c r="A5" s="159" t="s">
        <v>45</v>
      </c>
      <c r="B5" s="159"/>
      <c r="C5" s="159"/>
      <c r="D5" s="159"/>
      <c r="E5" s="159"/>
      <c r="F5" s="186" t="s">
        <v>46</v>
      </c>
      <c r="G5" s="186" t="s">
        <v>145</v>
      </c>
      <c r="H5" s="187" t="s">
        <v>146</v>
      </c>
      <c r="I5" s="187" t="s">
        <v>147</v>
      </c>
      <c r="J5" s="187" t="s">
        <v>148</v>
      </c>
      <c r="K5" s="34"/>
      <c r="L5" s="34"/>
    </row>
    <row r="6" spans="1:12" ht="19.5" customHeight="1">
      <c r="A6" s="159" t="s">
        <v>56</v>
      </c>
      <c r="B6" s="159"/>
      <c r="C6" s="159"/>
      <c r="D6" s="187" t="s">
        <v>57</v>
      </c>
      <c r="E6" s="187" t="s">
        <v>149</v>
      </c>
      <c r="F6" s="186"/>
      <c r="G6" s="186"/>
      <c r="H6" s="187"/>
      <c r="I6" s="187"/>
      <c r="J6" s="187"/>
      <c r="K6" s="34"/>
      <c r="L6" s="34"/>
    </row>
    <row r="7" spans="1:12" ht="20.25" customHeight="1">
      <c r="A7" s="188" t="s">
        <v>66</v>
      </c>
      <c r="B7" s="188" t="s">
        <v>67</v>
      </c>
      <c r="C7" s="160" t="s">
        <v>68</v>
      </c>
      <c r="D7" s="187"/>
      <c r="E7" s="187"/>
      <c r="F7" s="186"/>
      <c r="G7" s="186"/>
      <c r="H7" s="187"/>
      <c r="I7" s="187"/>
      <c r="J7" s="187"/>
      <c r="K7" s="34"/>
      <c r="L7" s="34"/>
    </row>
    <row r="8" spans="1:10" ht="20.25" customHeight="1">
      <c r="A8" s="72"/>
      <c r="B8" s="72"/>
      <c r="C8" s="72"/>
      <c r="D8" s="73"/>
      <c r="E8" s="74" t="s">
        <v>46</v>
      </c>
      <c r="F8" s="189">
        <v>570.6652</v>
      </c>
      <c r="G8" s="94">
        <v>480.64300000000003</v>
      </c>
      <c r="H8" s="94">
        <v>90</v>
      </c>
      <c r="I8" s="190"/>
      <c r="J8" s="194"/>
    </row>
    <row r="9" spans="1:10" ht="20.25" customHeight="1">
      <c r="A9" s="72"/>
      <c r="B9" s="72"/>
      <c r="C9" s="72"/>
      <c r="D9" s="76" t="s">
        <v>69</v>
      </c>
      <c r="E9" s="69" t="s">
        <v>70</v>
      </c>
      <c r="F9" s="189">
        <v>570.6652</v>
      </c>
      <c r="G9" s="94">
        <f>G10+G22+G27+G30+G37+G45+G58</f>
        <v>480.64300000000003</v>
      </c>
      <c r="H9" s="94">
        <f>H10+H22+H27+H30+H37+H45+H58</f>
        <v>90</v>
      </c>
      <c r="I9" s="190"/>
      <c r="J9" s="194"/>
    </row>
    <row r="10" spans="1:10" ht="20.25" customHeight="1">
      <c r="A10" s="72" t="s">
        <v>71</v>
      </c>
      <c r="B10" s="72"/>
      <c r="C10" s="72"/>
      <c r="D10" s="72"/>
      <c r="E10" s="77" t="s">
        <v>72</v>
      </c>
      <c r="F10" s="189">
        <v>168.9796</v>
      </c>
      <c r="G10" s="189">
        <v>168.9796</v>
      </c>
      <c r="H10" s="190"/>
      <c r="I10" s="190"/>
      <c r="J10" s="194"/>
    </row>
    <row r="11" spans="1:10" ht="20.25" customHeight="1">
      <c r="A11" s="72"/>
      <c r="B11" s="72" t="s">
        <v>73</v>
      </c>
      <c r="C11" s="72"/>
      <c r="D11" s="72"/>
      <c r="E11" s="77" t="s">
        <v>74</v>
      </c>
      <c r="F11" s="189">
        <v>25.0226</v>
      </c>
      <c r="G11" s="189">
        <v>25.0226</v>
      </c>
      <c r="H11" s="190"/>
      <c r="I11" s="190"/>
      <c r="J11" s="194"/>
    </row>
    <row r="12" spans="1:10" ht="20.25" customHeight="1">
      <c r="A12" s="72" t="s">
        <v>75</v>
      </c>
      <c r="B12" s="72" t="s">
        <v>75</v>
      </c>
      <c r="C12" s="72" t="s">
        <v>73</v>
      </c>
      <c r="D12" s="72"/>
      <c r="E12" s="77" t="s">
        <v>76</v>
      </c>
      <c r="F12" s="189">
        <v>25.0226</v>
      </c>
      <c r="G12" s="189">
        <v>25.0226</v>
      </c>
      <c r="H12" s="190"/>
      <c r="I12" s="190"/>
      <c r="J12" s="194"/>
    </row>
    <row r="13" spans="1:10" ht="20.25" customHeight="1">
      <c r="A13" s="72"/>
      <c r="B13" s="72" t="s">
        <v>77</v>
      </c>
      <c r="C13" s="72"/>
      <c r="D13" s="72"/>
      <c r="E13" s="77" t="s">
        <v>78</v>
      </c>
      <c r="F13" s="189">
        <v>104.5333</v>
      </c>
      <c r="G13" s="189">
        <v>104.5333</v>
      </c>
      <c r="H13" s="190"/>
      <c r="I13" s="190"/>
      <c r="J13" s="194"/>
    </row>
    <row r="14" spans="1:10" ht="20.25" customHeight="1">
      <c r="A14" s="72" t="s">
        <v>75</v>
      </c>
      <c r="B14" s="72" t="s">
        <v>75</v>
      </c>
      <c r="C14" s="72" t="s">
        <v>73</v>
      </c>
      <c r="D14" s="72"/>
      <c r="E14" s="77" t="s">
        <v>79</v>
      </c>
      <c r="F14" s="189">
        <v>87.8133</v>
      </c>
      <c r="G14" s="189">
        <v>87.8133</v>
      </c>
      <c r="H14" s="190"/>
      <c r="I14" s="190"/>
      <c r="J14" s="194"/>
    </row>
    <row r="15" spans="1:10" ht="20.25" customHeight="1">
      <c r="A15" s="72" t="s">
        <v>75</v>
      </c>
      <c r="B15" s="72" t="s">
        <v>75</v>
      </c>
      <c r="C15" s="72" t="s">
        <v>80</v>
      </c>
      <c r="D15" s="72"/>
      <c r="E15" s="77" t="s">
        <v>81</v>
      </c>
      <c r="F15" s="189">
        <v>16.72</v>
      </c>
      <c r="G15" s="189">
        <v>16.72</v>
      </c>
      <c r="H15" s="190"/>
      <c r="I15" s="190"/>
      <c r="J15" s="194"/>
    </row>
    <row r="16" spans="1:10" ht="31.5" customHeight="1">
      <c r="A16" s="72"/>
      <c r="B16" s="72" t="s">
        <v>82</v>
      </c>
      <c r="C16" s="72"/>
      <c r="D16" s="72"/>
      <c r="E16" s="77" t="s">
        <v>83</v>
      </c>
      <c r="F16" s="189">
        <v>7.9949</v>
      </c>
      <c r="G16" s="189">
        <v>7.9949</v>
      </c>
      <c r="H16" s="190"/>
      <c r="I16" s="190"/>
      <c r="J16" s="194"/>
    </row>
    <row r="17" spans="1:10" ht="20.25" customHeight="1">
      <c r="A17" s="72" t="s">
        <v>75</v>
      </c>
      <c r="B17" s="72" t="s">
        <v>75</v>
      </c>
      <c r="C17" s="72" t="s">
        <v>73</v>
      </c>
      <c r="D17" s="72"/>
      <c r="E17" s="77" t="s">
        <v>84</v>
      </c>
      <c r="F17" s="189">
        <v>7.9949</v>
      </c>
      <c r="G17" s="189">
        <v>7.9949</v>
      </c>
      <c r="H17" s="190"/>
      <c r="I17" s="190"/>
      <c r="J17" s="194"/>
    </row>
    <row r="18" spans="1:10" ht="20.25" customHeight="1">
      <c r="A18" s="72"/>
      <c r="B18" s="72" t="s">
        <v>85</v>
      </c>
      <c r="C18" s="72"/>
      <c r="D18" s="72"/>
      <c r="E18" s="77" t="s">
        <v>86</v>
      </c>
      <c r="F18" s="189">
        <v>20.3449</v>
      </c>
      <c r="G18" s="189">
        <v>20.3449</v>
      </c>
      <c r="H18" s="190"/>
      <c r="I18" s="190"/>
      <c r="J18" s="194"/>
    </row>
    <row r="19" spans="1:10" ht="20.25" customHeight="1">
      <c r="A19" s="72" t="s">
        <v>75</v>
      </c>
      <c r="B19" s="72" t="s">
        <v>75</v>
      </c>
      <c r="C19" s="72" t="s">
        <v>73</v>
      </c>
      <c r="D19" s="72"/>
      <c r="E19" s="77" t="s">
        <v>87</v>
      </c>
      <c r="F19" s="189">
        <v>20.3449</v>
      </c>
      <c r="G19" s="189">
        <v>20.3449</v>
      </c>
      <c r="H19" s="190"/>
      <c r="I19" s="190"/>
      <c r="J19" s="194"/>
    </row>
    <row r="20" spans="1:10" ht="20.25" customHeight="1">
      <c r="A20" s="72"/>
      <c r="B20" s="72" t="s">
        <v>88</v>
      </c>
      <c r="C20" s="72"/>
      <c r="D20" s="72"/>
      <c r="E20" s="77" t="s">
        <v>89</v>
      </c>
      <c r="F20" s="189">
        <v>11.0839</v>
      </c>
      <c r="G20" s="189">
        <v>11.0839</v>
      </c>
      <c r="H20" s="190"/>
      <c r="I20" s="190"/>
      <c r="J20" s="194"/>
    </row>
    <row r="21" spans="1:10" ht="20.25" customHeight="1">
      <c r="A21" s="72" t="s">
        <v>75</v>
      </c>
      <c r="B21" s="72" t="s">
        <v>75</v>
      </c>
      <c r="C21" s="72" t="s">
        <v>73</v>
      </c>
      <c r="D21" s="72"/>
      <c r="E21" s="77" t="s">
        <v>90</v>
      </c>
      <c r="F21" s="189">
        <v>11.0839</v>
      </c>
      <c r="G21" s="189">
        <v>11.0839</v>
      </c>
      <c r="H21" s="190"/>
      <c r="I21" s="190"/>
      <c r="J21" s="194"/>
    </row>
    <row r="22" spans="1:10" ht="20.25" customHeight="1">
      <c r="A22" s="72" t="s">
        <v>91</v>
      </c>
      <c r="B22" s="72"/>
      <c r="C22" s="72"/>
      <c r="D22" s="72"/>
      <c r="E22" s="77" t="s">
        <v>92</v>
      </c>
      <c r="F22" s="189">
        <v>17.4144</v>
      </c>
      <c r="G22" s="189">
        <v>17.4144</v>
      </c>
      <c r="H22" s="190"/>
      <c r="I22" s="190"/>
      <c r="J22" s="194"/>
    </row>
    <row r="23" spans="1:10" ht="20.25" customHeight="1">
      <c r="A23" s="72"/>
      <c r="B23" s="72" t="s">
        <v>80</v>
      </c>
      <c r="C23" s="72"/>
      <c r="D23" s="72"/>
      <c r="E23" s="77" t="s">
        <v>93</v>
      </c>
      <c r="F23" s="189">
        <v>7.5</v>
      </c>
      <c r="G23" s="189">
        <v>7.5</v>
      </c>
      <c r="H23" s="190"/>
      <c r="I23" s="190"/>
      <c r="J23" s="194"/>
    </row>
    <row r="24" spans="1:10" ht="20.25" customHeight="1">
      <c r="A24" s="72" t="s">
        <v>75</v>
      </c>
      <c r="B24" s="72" t="s">
        <v>75</v>
      </c>
      <c r="C24" s="72" t="s">
        <v>94</v>
      </c>
      <c r="D24" s="72"/>
      <c r="E24" s="77" t="s">
        <v>95</v>
      </c>
      <c r="F24" s="189">
        <v>7.5</v>
      </c>
      <c r="G24" s="189">
        <v>7.5</v>
      </c>
      <c r="H24" s="190"/>
      <c r="I24" s="190"/>
      <c r="J24" s="194"/>
    </row>
    <row r="25" spans="1:10" ht="20.25" customHeight="1">
      <c r="A25" s="72"/>
      <c r="B25" s="72" t="s">
        <v>77</v>
      </c>
      <c r="C25" s="72"/>
      <c r="D25" s="72"/>
      <c r="E25" s="77" t="s">
        <v>96</v>
      </c>
      <c r="F25" s="189">
        <v>9.9144</v>
      </c>
      <c r="G25" s="189">
        <v>9.9144</v>
      </c>
      <c r="H25" s="190"/>
      <c r="I25" s="190"/>
      <c r="J25" s="194"/>
    </row>
    <row r="26" spans="1:10" ht="20.25" customHeight="1">
      <c r="A26" s="72" t="s">
        <v>75</v>
      </c>
      <c r="B26" s="72" t="s">
        <v>75</v>
      </c>
      <c r="C26" s="72" t="s">
        <v>73</v>
      </c>
      <c r="D26" s="72"/>
      <c r="E26" s="77" t="s">
        <v>97</v>
      </c>
      <c r="F26" s="189">
        <v>9.9144</v>
      </c>
      <c r="G26" s="189">
        <v>9.9144</v>
      </c>
      <c r="H26" s="190"/>
      <c r="I26" s="190"/>
      <c r="J26" s="194"/>
    </row>
    <row r="27" spans="1:10" ht="20.25" customHeight="1">
      <c r="A27" s="72" t="s">
        <v>98</v>
      </c>
      <c r="B27" s="72"/>
      <c r="C27" s="72"/>
      <c r="D27" s="72"/>
      <c r="E27" s="77" t="s">
        <v>99</v>
      </c>
      <c r="F27" s="189">
        <v>10.7796</v>
      </c>
      <c r="G27" s="189">
        <v>10.7796</v>
      </c>
      <c r="H27" s="190"/>
      <c r="I27" s="190"/>
      <c r="J27" s="194"/>
    </row>
    <row r="28" spans="1:10" ht="20.25" customHeight="1">
      <c r="A28" s="72"/>
      <c r="B28" s="72" t="s">
        <v>73</v>
      </c>
      <c r="C28" s="72"/>
      <c r="D28" s="72"/>
      <c r="E28" s="77" t="s">
        <v>100</v>
      </c>
      <c r="F28" s="189">
        <v>10.7796</v>
      </c>
      <c r="G28" s="189">
        <v>10.7796</v>
      </c>
      <c r="H28" s="190"/>
      <c r="I28" s="190"/>
      <c r="J28" s="194"/>
    </row>
    <row r="29" spans="1:10" ht="20.25" customHeight="1">
      <c r="A29" s="72" t="s">
        <v>75</v>
      </c>
      <c r="B29" s="72" t="s">
        <v>75</v>
      </c>
      <c r="C29" s="72" t="s">
        <v>101</v>
      </c>
      <c r="D29" s="72"/>
      <c r="E29" s="77" t="s">
        <v>102</v>
      </c>
      <c r="F29" s="189">
        <v>10.7796</v>
      </c>
      <c r="G29" s="189">
        <v>10.7796</v>
      </c>
      <c r="H29" s="190"/>
      <c r="I29" s="190"/>
      <c r="J29" s="194"/>
    </row>
    <row r="30" spans="1:10" ht="20.25" customHeight="1">
      <c r="A30" s="72" t="s">
        <v>103</v>
      </c>
      <c r="B30" s="72"/>
      <c r="C30" s="72"/>
      <c r="D30" s="72"/>
      <c r="E30" s="77" t="s">
        <v>104</v>
      </c>
      <c r="F30" s="189">
        <v>44.4457</v>
      </c>
      <c r="G30" s="189">
        <v>44.4457</v>
      </c>
      <c r="H30" s="190"/>
      <c r="I30" s="190"/>
      <c r="J30" s="194"/>
    </row>
    <row r="31" spans="1:10" ht="20.25" customHeight="1">
      <c r="A31" s="72"/>
      <c r="B31" s="72" t="s">
        <v>73</v>
      </c>
      <c r="C31" s="72"/>
      <c r="D31" s="72"/>
      <c r="E31" s="77" t="s">
        <v>105</v>
      </c>
      <c r="F31" s="189">
        <v>7.7473</v>
      </c>
      <c r="G31" s="189">
        <v>7.7473</v>
      </c>
      <c r="H31" s="190"/>
      <c r="I31" s="190"/>
      <c r="J31" s="194"/>
    </row>
    <row r="32" spans="1:10" ht="20.25" customHeight="1">
      <c r="A32" s="72"/>
      <c r="B32" s="72"/>
      <c r="C32" s="72" t="s">
        <v>73</v>
      </c>
      <c r="D32" s="72"/>
      <c r="E32" s="77" t="s">
        <v>106</v>
      </c>
      <c r="F32" s="189">
        <v>7.7473</v>
      </c>
      <c r="G32" s="189">
        <v>7.7473</v>
      </c>
      <c r="H32" s="190"/>
      <c r="I32" s="190"/>
      <c r="J32" s="194"/>
    </row>
    <row r="33" spans="1:10" ht="20.25" customHeight="1">
      <c r="A33" s="72"/>
      <c r="B33" s="72" t="s">
        <v>107</v>
      </c>
      <c r="C33" s="72"/>
      <c r="D33" s="72"/>
      <c r="E33" s="77" t="s">
        <v>108</v>
      </c>
      <c r="F33" s="189">
        <v>36.6983</v>
      </c>
      <c r="G33" s="189">
        <v>36.6983</v>
      </c>
      <c r="H33" s="190"/>
      <c r="I33" s="190"/>
      <c r="J33" s="194"/>
    </row>
    <row r="34" spans="1:10" ht="20.25" customHeight="1">
      <c r="A34" s="72" t="s">
        <v>75</v>
      </c>
      <c r="B34" s="72" t="s">
        <v>75</v>
      </c>
      <c r="C34" s="72" t="s">
        <v>73</v>
      </c>
      <c r="D34" s="72"/>
      <c r="E34" s="77" t="s">
        <v>109</v>
      </c>
      <c r="F34" s="189">
        <v>6.125</v>
      </c>
      <c r="G34" s="189">
        <v>6.125</v>
      </c>
      <c r="H34" s="190"/>
      <c r="I34" s="190"/>
      <c r="J34" s="194"/>
    </row>
    <row r="35" spans="1:10" ht="20.25" customHeight="1">
      <c r="A35" s="72" t="s">
        <v>75</v>
      </c>
      <c r="B35" s="72" t="s">
        <v>75</v>
      </c>
      <c r="C35" s="72" t="s">
        <v>80</v>
      </c>
      <c r="D35" s="72"/>
      <c r="E35" s="77" t="s">
        <v>110</v>
      </c>
      <c r="F35" s="189">
        <v>3.15</v>
      </c>
      <c r="G35" s="189">
        <v>3.15</v>
      </c>
      <c r="H35" s="190"/>
      <c r="I35" s="190"/>
      <c r="J35" s="194"/>
    </row>
    <row r="36" spans="1:10" ht="20.25" customHeight="1">
      <c r="A36" s="72" t="s">
        <v>75</v>
      </c>
      <c r="B36" s="72" t="s">
        <v>75</v>
      </c>
      <c r="C36" s="72" t="s">
        <v>107</v>
      </c>
      <c r="D36" s="72"/>
      <c r="E36" s="77" t="s">
        <v>111</v>
      </c>
      <c r="F36" s="189">
        <v>27.4233</v>
      </c>
      <c r="G36" s="189">
        <v>27.4233</v>
      </c>
      <c r="H36" s="190"/>
      <c r="I36" s="190"/>
      <c r="J36" s="194"/>
    </row>
    <row r="37" spans="1:10" ht="20.25" customHeight="1">
      <c r="A37" s="72" t="s">
        <v>112</v>
      </c>
      <c r="B37" s="72"/>
      <c r="C37" s="72"/>
      <c r="D37" s="72"/>
      <c r="E37" s="77" t="s">
        <v>113</v>
      </c>
      <c r="F37" s="189">
        <v>23.7079</v>
      </c>
      <c r="G37" s="189">
        <v>23.7079</v>
      </c>
      <c r="H37" s="190"/>
      <c r="I37" s="190"/>
      <c r="J37" s="194"/>
    </row>
    <row r="38" spans="1:10" ht="20.25" customHeight="1">
      <c r="A38" s="72"/>
      <c r="B38" s="72" t="s">
        <v>73</v>
      </c>
      <c r="C38" s="72"/>
      <c r="D38" s="72"/>
      <c r="E38" s="77" t="s">
        <v>114</v>
      </c>
      <c r="F38" s="191">
        <v>9.9858</v>
      </c>
      <c r="G38" s="191">
        <v>9.9858</v>
      </c>
      <c r="H38" s="190"/>
      <c r="I38" s="190"/>
      <c r="J38" s="194"/>
    </row>
    <row r="39" spans="1:10" ht="20.25" customHeight="1">
      <c r="A39" s="72" t="s">
        <v>75</v>
      </c>
      <c r="B39" s="72" t="s">
        <v>75</v>
      </c>
      <c r="C39" s="72" t="s">
        <v>73</v>
      </c>
      <c r="D39" s="72"/>
      <c r="E39" s="77" t="s">
        <v>115</v>
      </c>
      <c r="F39" s="191">
        <v>9.9858</v>
      </c>
      <c r="G39" s="191">
        <v>9.9858</v>
      </c>
      <c r="H39" s="190"/>
      <c r="I39" s="190"/>
      <c r="J39" s="194"/>
    </row>
    <row r="40" spans="1:10" ht="20.25" customHeight="1">
      <c r="A40" s="72"/>
      <c r="B40" s="72">
        <v>7</v>
      </c>
      <c r="C40" s="72"/>
      <c r="D40" s="72"/>
      <c r="E40" s="77" t="s">
        <v>116</v>
      </c>
      <c r="F40" s="191">
        <v>1.016</v>
      </c>
      <c r="G40" s="191">
        <v>1.016</v>
      </c>
      <c r="H40" s="190"/>
      <c r="I40" s="190"/>
      <c r="J40" s="194"/>
    </row>
    <row r="41" spans="1:10" ht="24" customHeight="1">
      <c r="A41" s="72" t="s">
        <v>75</v>
      </c>
      <c r="B41" s="72" t="s">
        <v>75</v>
      </c>
      <c r="C41" s="72">
        <v>99</v>
      </c>
      <c r="D41" s="72"/>
      <c r="E41" s="77" t="s">
        <v>117</v>
      </c>
      <c r="F41" s="191">
        <v>1.016</v>
      </c>
      <c r="G41" s="191">
        <v>1.016</v>
      </c>
      <c r="H41" s="190"/>
      <c r="I41" s="190"/>
      <c r="J41" s="194"/>
    </row>
    <row r="42" spans="1:10" ht="20.25" customHeight="1">
      <c r="A42" s="72" t="s">
        <v>75</v>
      </c>
      <c r="B42" s="72">
        <v>11</v>
      </c>
      <c r="C42" s="72"/>
      <c r="D42" s="72"/>
      <c r="E42" s="77" t="s">
        <v>118</v>
      </c>
      <c r="F42" s="189">
        <v>12.7061</v>
      </c>
      <c r="G42" s="189">
        <v>12.7061</v>
      </c>
      <c r="H42" s="190"/>
      <c r="I42" s="190"/>
      <c r="J42" s="194"/>
    </row>
    <row r="43" spans="1:10" ht="24.75" customHeight="1">
      <c r="A43" s="72"/>
      <c r="B43" s="72"/>
      <c r="C43" s="72" t="s">
        <v>73</v>
      </c>
      <c r="D43" s="72"/>
      <c r="E43" s="77" t="s">
        <v>119</v>
      </c>
      <c r="F43" s="192">
        <v>10.9452</v>
      </c>
      <c r="G43" s="192">
        <v>10.9452</v>
      </c>
      <c r="H43" s="190"/>
      <c r="I43" s="190"/>
      <c r="J43" s="194"/>
    </row>
    <row r="44" spans="1:10" ht="21.75" customHeight="1">
      <c r="A44" s="72"/>
      <c r="B44" s="72"/>
      <c r="C44" s="72" t="s">
        <v>80</v>
      </c>
      <c r="D44" s="72"/>
      <c r="E44" s="77" t="s">
        <v>120</v>
      </c>
      <c r="F44" s="192">
        <v>1.761</v>
      </c>
      <c r="G44" s="192">
        <v>1.761</v>
      </c>
      <c r="H44" s="190"/>
      <c r="I44" s="190"/>
      <c r="J44" s="194"/>
    </row>
    <row r="45" spans="1:10" ht="20.25" customHeight="1">
      <c r="A45" s="72" t="s">
        <v>121</v>
      </c>
      <c r="B45" s="72"/>
      <c r="C45" s="72"/>
      <c r="D45" s="72"/>
      <c r="E45" s="77" t="s">
        <v>122</v>
      </c>
      <c r="F45" s="189">
        <v>286.4321</v>
      </c>
      <c r="G45" s="189">
        <v>196.43</v>
      </c>
      <c r="H45" s="190">
        <f>H46+H52+H54+H56</f>
        <v>90</v>
      </c>
      <c r="I45" s="190"/>
      <c r="J45" s="194"/>
    </row>
    <row r="46" spans="1:10" ht="20.25" customHeight="1">
      <c r="A46" s="72"/>
      <c r="B46" s="72" t="s">
        <v>73</v>
      </c>
      <c r="C46" s="72"/>
      <c r="D46" s="72"/>
      <c r="E46" s="77" t="s">
        <v>123</v>
      </c>
      <c r="F46" s="189">
        <v>80.8052</v>
      </c>
      <c r="G46" s="189">
        <v>80.8052</v>
      </c>
      <c r="H46" s="190">
        <f>H47+H48+H49+H50+H51</f>
        <v>22</v>
      </c>
      <c r="I46" s="190"/>
      <c r="J46" s="194"/>
    </row>
    <row r="47" spans="1:10" ht="20.25" customHeight="1">
      <c r="A47" s="72" t="s">
        <v>75</v>
      </c>
      <c r="B47" s="72" t="s">
        <v>75</v>
      </c>
      <c r="C47" s="72" t="s">
        <v>73</v>
      </c>
      <c r="D47" s="72"/>
      <c r="E47" s="77" t="s">
        <v>124</v>
      </c>
      <c r="F47" s="189">
        <v>23.8328</v>
      </c>
      <c r="G47" s="189">
        <v>23.8328</v>
      </c>
      <c r="H47" s="190"/>
      <c r="I47" s="190"/>
      <c r="J47" s="194"/>
    </row>
    <row r="48" spans="1:10" ht="20.25" customHeight="1">
      <c r="A48" s="72" t="s">
        <v>75</v>
      </c>
      <c r="B48" s="72" t="s">
        <v>75</v>
      </c>
      <c r="C48" s="72" t="s">
        <v>125</v>
      </c>
      <c r="D48" s="72"/>
      <c r="E48" s="77" t="s">
        <v>126</v>
      </c>
      <c r="F48" s="189">
        <v>25.1748</v>
      </c>
      <c r="G48" s="189">
        <v>25.1748</v>
      </c>
      <c r="H48" s="190"/>
      <c r="I48" s="190"/>
      <c r="J48" s="194"/>
    </row>
    <row r="49" spans="1:10" ht="20.25" customHeight="1">
      <c r="A49" s="72"/>
      <c r="B49" s="72"/>
      <c r="C49" s="72">
        <v>21</v>
      </c>
      <c r="D49" s="72"/>
      <c r="E49" s="77" t="s">
        <v>127</v>
      </c>
      <c r="F49" s="189">
        <v>22</v>
      </c>
      <c r="G49" s="189"/>
      <c r="H49" s="189">
        <v>22</v>
      </c>
      <c r="I49" s="190"/>
      <c r="J49" s="194"/>
    </row>
    <row r="50" spans="1:10" ht="20.25" customHeight="1">
      <c r="A50" s="72"/>
      <c r="B50" s="72"/>
      <c r="C50" s="72">
        <v>42</v>
      </c>
      <c r="D50" s="72"/>
      <c r="E50" s="77" t="s">
        <v>128</v>
      </c>
      <c r="F50" s="189">
        <v>1.054</v>
      </c>
      <c r="G50" s="189">
        <v>1.054</v>
      </c>
      <c r="H50" s="190"/>
      <c r="I50" s="190"/>
      <c r="J50" s="194"/>
    </row>
    <row r="51" spans="1:10" ht="20.25" customHeight="1">
      <c r="A51" s="72"/>
      <c r="B51" s="72"/>
      <c r="C51" s="72">
        <v>52</v>
      </c>
      <c r="D51" s="72"/>
      <c r="E51" s="77" t="s">
        <v>129</v>
      </c>
      <c r="F51" s="189">
        <v>8.7435</v>
      </c>
      <c r="G51" s="189">
        <v>8.7435</v>
      </c>
      <c r="H51" s="190"/>
      <c r="I51" s="190"/>
      <c r="J51" s="194"/>
    </row>
    <row r="52" spans="1:10" ht="20.25" customHeight="1">
      <c r="A52" s="72"/>
      <c r="B52" s="72" t="s">
        <v>80</v>
      </c>
      <c r="C52" s="72"/>
      <c r="D52" s="72"/>
      <c r="E52" s="77" t="s">
        <v>130</v>
      </c>
      <c r="F52" s="189">
        <v>19.5589</v>
      </c>
      <c r="G52" s="189">
        <v>19.5589</v>
      </c>
      <c r="H52" s="190"/>
      <c r="I52" s="190"/>
      <c r="J52" s="194"/>
    </row>
    <row r="53" spans="1:10" ht="20.25" customHeight="1">
      <c r="A53" s="72" t="s">
        <v>75</v>
      </c>
      <c r="B53" s="72" t="s">
        <v>75</v>
      </c>
      <c r="C53" s="72" t="s">
        <v>73</v>
      </c>
      <c r="D53" s="72"/>
      <c r="E53" s="77" t="s">
        <v>131</v>
      </c>
      <c r="F53" s="189">
        <v>19.5589</v>
      </c>
      <c r="G53" s="189">
        <v>19.5589</v>
      </c>
      <c r="H53" s="190"/>
      <c r="I53" s="190"/>
      <c r="J53" s="194"/>
    </row>
    <row r="54" spans="1:10" ht="20.25" customHeight="1">
      <c r="A54" s="72"/>
      <c r="B54" s="72" t="s">
        <v>107</v>
      </c>
      <c r="C54" s="72"/>
      <c r="D54" s="72"/>
      <c r="E54" s="77" t="s">
        <v>132</v>
      </c>
      <c r="F54" s="189">
        <v>28</v>
      </c>
      <c r="G54" s="96"/>
      <c r="H54" s="189">
        <v>28</v>
      </c>
      <c r="I54" s="190"/>
      <c r="J54" s="194"/>
    </row>
    <row r="55" spans="1:10" ht="20.25" customHeight="1">
      <c r="A55" s="72" t="s">
        <v>75</v>
      </c>
      <c r="B55" s="72" t="s">
        <v>75</v>
      </c>
      <c r="C55" s="72" t="s">
        <v>133</v>
      </c>
      <c r="D55" s="72"/>
      <c r="E55" s="77" t="s">
        <v>134</v>
      </c>
      <c r="F55" s="189">
        <v>28</v>
      </c>
      <c r="G55" s="96"/>
      <c r="H55" s="189">
        <v>28</v>
      </c>
      <c r="I55" s="190"/>
      <c r="J55" s="194"/>
    </row>
    <row r="56" spans="1:10" ht="20.25" customHeight="1">
      <c r="A56" s="72"/>
      <c r="B56" s="72" t="s">
        <v>135</v>
      </c>
      <c r="C56" s="72"/>
      <c r="D56" s="72"/>
      <c r="E56" s="77" t="s">
        <v>136</v>
      </c>
      <c r="F56" s="189">
        <v>158.068</v>
      </c>
      <c r="G56" s="96">
        <v>118.07</v>
      </c>
      <c r="H56" s="190">
        <v>40</v>
      </c>
      <c r="I56" s="190"/>
      <c r="J56" s="194"/>
    </row>
    <row r="57" spans="1:10" ht="24" customHeight="1">
      <c r="A57" s="72" t="s">
        <v>75</v>
      </c>
      <c r="B57" s="72" t="s">
        <v>75</v>
      </c>
      <c r="C57" s="72" t="s">
        <v>107</v>
      </c>
      <c r="D57" s="72"/>
      <c r="E57" s="77" t="s">
        <v>137</v>
      </c>
      <c r="F57" s="189">
        <v>158.068</v>
      </c>
      <c r="G57" s="96">
        <v>118.07</v>
      </c>
      <c r="H57" s="190">
        <v>40</v>
      </c>
      <c r="I57" s="190"/>
      <c r="J57" s="194"/>
    </row>
    <row r="58" spans="1:10" ht="20.25" customHeight="1">
      <c r="A58" s="72" t="s">
        <v>138</v>
      </c>
      <c r="B58" s="72"/>
      <c r="C58" s="72"/>
      <c r="D58" s="72"/>
      <c r="E58" s="77" t="s">
        <v>139</v>
      </c>
      <c r="F58" s="189">
        <v>18.8858</v>
      </c>
      <c r="G58" s="189">
        <v>18.8858</v>
      </c>
      <c r="H58" s="190"/>
      <c r="I58" s="190"/>
      <c r="J58" s="194"/>
    </row>
    <row r="59" spans="1:10" ht="20.25" customHeight="1">
      <c r="A59" s="72"/>
      <c r="B59" s="72" t="s">
        <v>80</v>
      </c>
      <c r="C59" s="72"/>
      <c r="D59" s="72"/>
      <c r="E59" s="77" t="s">
        <v>140</v>
      </c>
      <c r="F59" s="192">
        <v>18.8858</v>
      </c>
      <c r="G59" s="192">
        <v>18.8858</v>
      </c>
      <c r="H59" s="190"/>
      <c r="I59" s="190"/>
      <c r="J59" s="194"/>
    </row>
    <row r="60" spans="1:10" ht="20.25" customHeight="1">
      <c r="A60" s="72" t="s">
        <v>75</v>
      </c>
      <c r="B60" s="72" t="s">
        <v>75</v>
      </c>
      <c r="C60" s="72" t="s">
        <v>73</v>
      </c>
      <c r="D60" s="72"/>
      <c r="E60" s="77" t="s">
        <v>141</v>
      </c>
      <c r="F60" s="192">
        <v>18.8858</v>
      </c>
      <c r="G60" s="192">
        <v>18.8858</v>
      </c>
      <c r="H60" s="190"/>
      <c r="I60" s="190"/>
      <c r="J60" s="194"/>
    </row>
  </sheetData>
  <sheetProtection/>
  <mergeCells count="9">
    <mergeCell ref="A1:D1"/>
    <mergeCell ref="A3:J3"/>
    <mergeCell ref="D6:D7"/>
    <mergeCell ref="E6:E7"/>
    <mergeCell ref="F5:F7"/>
    <mergeCell ref="G5:G7"/>
    <mergeCell ref="H5:H7"/>
    <mergeCell ref="I5:I7"/>
    <mergeCell ref="J5:J7"/>
  </mergeCells>
  <printOptions/>
  <pageMargins left="0.75" right="0.75" top="0.98" bottom="0.98" header="0.51" footer="0.51"/>
  <pageSetup fitToHeight="1" fitToWidth="1" horizontalDpi="600" verticalDpi="600" orientation="portrait" paperSize="9" scale="67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H26"/>
  <sheetViews>
    <sheetView tabSelected="1" workbookViewId="0" topLeftCell="A16">
      <selection activeCell="D8" sqref="D8:D20"/>
    </sheetView>
  </sheetViews>
  <sheetFormatPr defaultColWidth="6.875" defaultRowHeight="20.25" customHeight="1"/>
  <cols>
    <col min="1" max="1" width="40.125" style="1" customWidth="1"/>
    <col min="2" max="2" width="18.625" style="1" customWidth="1"/>
    <col min="3" max="3" width="31.00390625" style="1" customWidth="1"/>
    <col min="4" max="8" width="12.25390625" style="1" customWidth="1"/>
    <col min="9" max="34" width="6.50390625" style="1" customWidth="1"/>
    <col min="35" max="35" width="6.25390625" style="1" customWidth="1"/>
    <col min="36" max="38" width="6.875" style="1" customWidth="1"/>
    <col min="39" max="41" width="6.25390625" style="1" customWidth="1"/>
    <col min="42" max="253" width="8.00390625" style="1" customWidth="1"/>
    <col min="254" max="16384" width="6.875" style="1" customWidth="1"/>
  </cols>
  <sheetData>
    <row r="1" ht="20.25" customHeight="1">
      <c r="A1" s="68" t="s">
        <v>150</v>
      </c>
    </row>
    <row r="2" spans="1:34" ht="20.25" customHeight="1">
      <c r="A2" s="157"/>
      <c r="B2" s="157"/>
      <c r="C2" s="157"/>
      <c r="D2" s="157"/>
      <c r="E2" s="157"/>
      <c r="F2" s="157"/>
      <c r="G2" s="157"/>
      <c r="H2" s="44" t="s">
        <v>151</v>
      </c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  <c r="AE2" s="181"/>
      <c r="AF2" s="181"/>
      <c r="AG2" s="181"/>
      <c r="AH2" s="181"/>
    </row>
    <row r="3" spans="1:34" ht="20.25" customHeight="1">
      <c r="A3" s="6" t="s">
        <v>152</v>
      </c>
      <c r="B3" s="6"/>
      <c r="C3" s="6"/>
      <c r="D3" s="6"/>
      <c r="E3" s="6"/>
      <c r="F3" s="6"/>
      <c r="G3" s="6"/>
      <c r="H3" s="6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  <c r="AC3" s="181"/>
      <c r="AD3" s="181"/>
      <c r="AE3" s="181"/>
      <c r="AF3" s="181"/>
      <c r="AG3" s="181"/>
      <c r="AH3" s="181"/>
    </row>
    <row r="4" spans="1:34" ht="20.25" customHeight="1">
      <c r="A4" s="158"/>
      <c r="B4" s="158"/>
      <c r="C4" s="42"/>
      <c r="D4" s="42"/>
      <c r="E4" s="42"/>
      <c r="F4" s="42"/>
      <c r="G4" s="42"/>
      <c r="H4" s="9" t="s">
        <v>6</v>
      </c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  <c r="AA4" s="181"/>
      <c r="AB4" s="181"/>
      <c r="AC4" s="181"/>
      <c r="AD4" s="181"/>
      <c r="AE4" s="181"/>
      <c r="AF4" s="181"/>
      <c r="AG4" s="181"/>
      <c r="AH4" s="181"/>
    </row>
    <row r="5" spans="1:34" ht="20.25" customHeight="1">
      <c r="A5" s="159" t="s">
        <v>7</v>
      </c>
      <c r="B5" s="159"/>
      <c r="C5" s="159" t="s">
        <v>8</v>
      </c>
      <c r="D5" s="159"/>
      <c r="E5" s="159"/>
      <c r="F5" s="159"/>
      <c r="G5" s="159"/>
      <c r="H5" s="159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181"/>
      <c r="AB5" s="181"/>
      <c r="AC5" s="181"/>
      <c r="AD5" s="181"/>
      <c r="AE5" s="181"/>
      <c r="AF5" s="181"/>
      <c r="AG5" s="181"/>
      <c r="AH5" s="181"/>
    </row>
    <row r="6" spans="1:34" s="156" customFormat="1" ht="37.5" customHeight="1">
      <c r="A6" s="160" t="s">
        <v>9</v>
      </c>
      <c r="B6" s="161" t="s">
        <v>10</v>
      </c>
      <c r="C6" s="160" t="s">
        <v>9</v>
      </c>
      <c r="D6" s="160" t="s">
        <v>46</v>
      </c>
      <c r="E6" s="161" t="s">
        <v>153</v>
      </c>
      <c r="F6" s="162" t="s">
        <v>154</v>
      </c>
      <c r="G6" s="160" t="s">
        <v>155</v>
      </c>
      <c r="H6" s="162" t="s">
        <v>156</v>
      </c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</row>
    <row r="7" spans="1:34" ht="24.75" customHeight="1">
      <c r="A7" s="163" t="s">
        <v>157</v>
      </c>
      <c r="B7" s="164">
        <v>570.6652</v>
      </c>
      <c r="C7" s="165" t="s">
        <v>158</v>
      </c>
      <c r="D7" s="164">
        <v>570.6652</v>
      </c>
      <c r="E7" s="164">
        <v>570.6652</v>
      </c>
      <c r="F7" s="164"/>
      <c r="G7" s="164"/>
      <c r="H7" s="164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81"/>
      <c r="V7" s="181"/>
      <c r="W7" s="181"/>
      <c r="X7" s="181"/>
      <c r="Y7" s="181"/>
      <c r="Z7" s="181"/>
      <c r="AA7" s="181"/>
      <c r="AB7" s="181"/>
      <c r="AC7" s="181"/>
      <c r="AD7" s="181"/>
      <c r="AE7" s="181"/>
      <c r="AF7" s="181"/>
      <c r="AG7" s="181"/>
      <c r="AH7" s="181"/>
    </row>
    <row r="8" spans="1:34" ht="24.75" customHeight="1">
      <c r="A8" s="163" t="s">
        <v>159</v>
      </c>
      <c r="B8" s="164">
        <v>570.6652</v>
      </c>
      <c r="C8" s="165" t="s">
        <v>72</v>
      </c>
      <c r="D8" s="164">
        <v>168.9796</v>
      </c>
      <c r="E8" s="164">
        <v>168.9796</v>
      </c>
      <c r="F8" s="166"/>
      <c r="G8" s="166"/>
      <c r="H8" s="164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81"/>
      <c r="V8" s="181"/>
      <c r="W8" s="181"/>
      <c r="X8" s="181"/>
      <c r="Y8" s="181"/>
      <c r="Z8" s="181"/>
      <c r="AA8" s="181"/>
      <c r="AB8" s="181"/>
      <c r="AC8" s="181"/>
      <c r="AD8" s="181"/>
      <c r="AE8" s="181"/>
      <c r="AF8" s="181"/>
      <c r="AG8" s="181"/>
      <c r="AH8" s="181"/>
    </row>
    <row r="9" spans="1:34" ht="24.75" customHeight="1">
      <c r="A9" s="163" t="s">
        <v>160</v>
      </c>
      <c r="B9" s="164"/>
      <c r="C9" s="165" t="s">
        <v>161</v>
      </c>
      <c r="D9" s="164"/>
      <c r="E9" s="164"/>
      <c r="F9" s="166"/>
      <c r="G9" s="166"/>
      <c r="H9" s="164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1"/>
      <c r="Y9" s="181"/>
      <c r="Z9" s="181"/>
      <c r="AA9" s="181"/>
      <c r="AB9" s="181"/>
      <c r="AC9" s="181"/>
      <c r="AD9" s="181"/>
      <c r="AE9" s="181"/>
      <c r="AF9" s="181"/>
      <c r="AG9" s="181"/>
      <c r="AH9" s="181"/>
    </row>
    <row r="10" spans="1:34" ht="24.75" customHeight="1">
      <c r="A10" s="163" t="s">
        <v>162</v>
      </c>
      <c r="B10" s="167"/>
      <c r="C10" s="165" t="s">
        <v>163</v>
      </c>
      <c r="D10" s="164"/>
      <c r="E10" s="164"/>
      <c r="F10" s="166"/>
      <c r="G10" s="166"/>
      <c r="H10" s="164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1"/>
      <c r="V10" s="181"/>
      <c r="W10" s="181"/>
      <c r="X10" s="181"/>
      <c r="Y10" s="181"/>
      <c r="Z10" s="181"/>
      <c r="AA10" s="181"/>
      <c r="AB10" s="181"/>
      <c r="AC10" s="181"/>
      <c r="AD10" s="181"/>
      <c r="AE10" s="181"/>
      <c r="AF10" s="181"/>
      <c r="AG10" s="181"/>
      <c r="AH10" s="181"/>
    </row>
    <row r="11" spans="1:34" ht="24.75" customHeight="1">
      <c r="A11" s="163" t="s">
        <v>164</v>
      </c>
      <c r="B11" s="168"/>
      <c r="C11" s="165" t="s">
        <v>92</v>
      </c>
      <c r="D11" s="164">
        <v>17.4144</v>
      </c>
      <c r="E11" s="164">
        <v>17.4144</v>
      </c>
      <c r="F11" s="166"/>
      <c r="G11" s="166"/>
      <c r="H11" s="164"/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181"/>
      <c r="U11" s="181"/>
      <c r="V11" s="181"/>
      <c r="W11" s="181"/>
      <c r="X11" s="181"/>
      <c r="Y11" s="181"/>
      <c r="Z11" s="181"/>
      <c r="AA11" s="181"/>
      <c r="AB11" s="181"/>
      <c r="AC11" s="181"/>
      <c r="AD11" s="181"/>
      <c r="AE11" s="181"/>
      <c r="AF11" s="181"/>
      <c r="AG11" s="181"/>
      <c r="AH11" s="181"/>
    </row>
    <row r="12" spans="1:34" ht="24.75" customHeight="1">
      <c r="A12" s="163" t="s">
        <v>159</v>
      </c>
      <c r="B12" s="164"/>
      <c r="C12" s="165" t="s">
        <v>165</v>
      </c>
      <c r="D12" s="164"/>
      <c r="E12" s="164"/>
      <c r="F12" s="166"/>
      <c r="G12" s="166"/>
      <c r="H12" s="164"/>
      <c r="I12" s="181"/>
      <c r="J12" s="181"/>
      <c r="K12" s="181"/>
      <c r="L12" s="181"/>
      <c r="M12" s="181"/>
      <c r="N12" s="181"/>
      <c r="O12" s="181"/>
      <c r="P12" s="181"/>
      <c r="Q12" s="181"/>
      <c r="R12" s="181"/>
      <c r="S12" s="181"/>
      <c r="T12" s="181"/>
      <c r="U12" s="181"/>
      <c r="V12" s="181"/>
      <c r="W12" s="181"/>
      <c r="X12" s="181"/>
      <c r="Y12" s="181"/>
      <c r="Z12" s="181"/>
      <c r="AA12" s="181"/>
      <c r="AB12" s="181"/>
      <c r="AC12" s="181"/>
      <c r="AD12" s="181"/>
      <c r="AE12" s="181"/>
      <c r="AF12" s="181"/>
      <c r="AG12" s="181"/>
      <c r="AH12" s="181"/>
    </row>
    <row r="13" spans="1:34" ht="24.75" customHeight="1">
      <c r="A13" s="163" t="s">
        <v>160</v>
      </c>
      <c r="B13" s="164"/>
      <c r="C13" s="165" t="s">
        <v>166</v>
      </c>
      <c r="D13" s="164"/>
      <c r="E13" s="164"/>
      <c r="F13" s="166"/>
      <c r="G13" s="166"/>
      <c r="H13" s="164"/>
      <c r="I13" s="181"/>
      <c r="J13" s="181"/>
      <c r="K13" s="181"/>
      <c r="L13" s="181"/>
      <c r="M13" s="181"/>
      <c r="N13" s="181"/>
      <c r="O13" s="181"/>
      <c r="P13" s="181"/>
      <c r="Q13" s="181"/>
      <c r="R13" s="181"/>
      <c r="S13" s="181"/>
      <c r="T13" s="181"/>
      <c r="U13" s="181"/>
      <c r="V13" s="181"/>
      <c r="W13" s="181"/>
      <c r="X13" s="181"/>
      <c r="Y13" s="181"/>
      <c r="Z13" s="181"/>
      <c r="AA13" s="181"/>
      <c r="AB13" s="181"/>
      <c r="AC13" s="181"/>
      <c r="AD13" s="181"/>
      <c r="AE13" s="181"/>
      <c r="AF13" s="181"/>
      <c r="AG13" s="181"/>
      <c r="AH13" s="181"/>
    </row>
    <row r="14" spans="1:34" ht="24.75" customHeight="1">
      <c r="A14" s="163" t="s">
        <v>162</v>
      </c>
      <c r="B14" s="164"/>
      <c r="C14" s="165" t="s">
        <v>99</v>
      </c>
      <c r="D14" s="164">
        <v>10.7996</v>
      </c>
      <c r="E14" s="164">
        <v>10.7996</v>
      </c>
      <c r="F14" s="166"/>
      <c r="G14" s="166"/>
      <c r="H14" s="164"/>
      <c r="I14" s="181"/>
      <c r="J14" s="181"/>
      <c r="K14" s="181"/>
      <c r="L14" s="181"/>
      <c r="M14" s="181"/>
      <c r="N14" s="181"/>
      <c r="O14" s="181"/>
      <c r="P14" s="181"/>
      <c r="Q14" s="181"/>
      <c r="R14" s="181"/>
      <c r="S14" s="181"/>
      <c r="T14" s="181"/>
      <c r="U14" s="181"/>
      <c r="V14" s="181"/>
      <c r="W14" s="181"/>
      <c r="X14" s="181"/>
      <c r="Y14" s="181"/>
      <c r="Z14" s="181"/>
      <c r="AA14" s="181"/>
      <c r="AB14" s="181"/>
      <c r="AC14" s="181"/>
      <c r="AD14" s="181"/>
      <c r="AE14" s="181"/>
      <c r="AF14" s="181"/>
      <c r="AG14" s="181"/>
      <c r="AH14" s="181"/>
    </row>
    <row r="15" spans="1:34" ht="24.75" customHeight="1">
      <c r="A15" s="163" t="s">
        <v>167</v>
      </c>
      <c r="B15" s="167"/>
      <c r="C15" s="165" t="s">
        <v>104</v>
      </c>
      <c r="D15" s="164">
        <v>44.4457</v>
      </c>
      <c r="E15" s="164">
        <v>44.4457</v>
      </c>
      <c r="F15" s="166"/>
      <c r="G15" s="166"/>
      <c r="H15" s="164"/>
      <c r="I15" s="181"/>
      <c r="J15" s="181"/>
      <c r="K15" s="181"/>
      <c r="L15" s="181"/>
      <c r="M15" s="181"/>
      <c r="N15" s="181"/>
      <c r="O15" s="181"/>
      <c r="P15" s="181"/>
      <c r="Q15" s="181"/>
      <c r="R15" s="181"/>
      <c r="S15" s="181"/>
      <c r="T15" s="181"/>
      <c r="U15" s="181"/>
      <c r="V15" s="181"/>
      <c r="W15" s="181"/>
      <c r="X15" s="181"/>
      <c r="Y15" s="181"/>
      <c r="Z15" s="181"/>
      <c r="AA15" s="181"/>
      <c r="AB15" s="181"/>
      <c r="AC15" s="181"/>
      <c r="AD15" s="181"/>
      <c r="AE15" s="181"/>
      <c r="AF15" s="181"/>
      <c r="AG15" s="181"/>
      <c r="AH15" s="181"/>
    </row>
    <row r="16" spans="1:34" ht="24.75" customHeight="1">
      <c r="A16" s="163"/>
      <c r="B16" s="169"/>
      <c r="C16" s="170" t="s">
        <v>168</v>
      </c>
      <c r="D16" s="164"/>
      <c r="E16" s="164"/>
      <c r="F16" s="166"/>
      <c r="G16" s="166"/>
      <c r="H16" s="164"/>
      <c r="I16" s="181"/>
      <c r="J16" s="181"/>
      <c r="K16" s="181"/>
      <c r="L16" s="181"/>
      <c r="M16" s="181"/>
      <c r="N16" s="181"/>
      <c r="O16" s="181"/>
      <c r="P16" s="181"/>
      <c r="Q16" s="181"/>
      <c r="R16" s="181"/>
      <c r="S16" s="181"/>
      <c r="T16" s="181"/>
      <c r="U16" s="181"/>
      <c r="V16" s="181"/>
      <c r="W16" s="181"/>
      <c r="X16" s="181"/>
      <c r="Y16" s="181"/>
      <c r="Z16" s="181"/>
      <c r="AA16" s="181"/>
      <c r="AB16" s="181"/>
      <c r="AC16" s="181"/>
      <c r="AD16" s="181"/>
      <c r="AE16" s="181"/>
      <c r="AF16" s="181"/>
      <c r="AG16" s="181"/>
      <c r="AH16" s="181"/>
    </row>
    <row r="17" spans="1:34" ht="24.75" customHeight="1">
      <c r="A17" s="163"/>
      <c r="B17" s="169"/>
      <c r="C17" s="170" t="s">
        <v>113</v>
      </c>
      <c r="D17" s="164">
        <v>23.7079</v>
      </c>
      <c r="E17" s="164">
        <v>23.7079</v>
      </c>
      <c r="F17" s="166"/>
      <c r="G17" s="166"/>
      <c r="H17" s="164"/>
      <c r="I17" s="181"/>
      <c r="J17" s="181"/>
      <c r="K17" s="181"/>
      <c r="L17" s="181"/>
      <c r="M17" s="181"/>
      <c r="N17" s="181"/>
      <c r="O17" s="181"/>
      <c r="P17" s="181"/>
      <c r="Q17" s="181"/>
      <c r="R17" s="181"/>
      <c r="S17" s="181"/>
      <c r="T17" s="181"/>
      <c r="U17" s="181"/>
      <c r="V17" s="181"/>
      <c r="W17" s="181"/>
      <c r="X17" s="181"/>
      <c r="Y17" s="181"/>
      <c r="Z17" s="181"/>
      <c r="AA17" s="181"/>
      <c r="AB17" s="181"/>
      <c r="AC17" s="181"/>
      <c r="AD17" s="181"/>
      <c r="AE17" s="181"/>
      <c r="AF17" s="181"/>
      <c r="AG17" s="181"/>
      <c r="AH17" s="181"/>
    </row>
    <row r="18" spans="1:34" ht="24.75" customHeight="1">
      <c r="A18" s="163"/>
      <c r="B18" s="169"/>
      <c r="C18" s="170" t="s">
        <v>169</v>
      </c>
      <c r="D18" s="164"/>
      <c r="E18" s="164"/>
      <c r="F18" s="166"/>
      <c r="G18" s="166"/>
      <c r="H18" s="164"/>
      <c r="I18" s="181"/>
      <c r="J18" s="181"/>
      <c r="K18" s="181"/>
      <c r="L18" s="181"/>
      <c r="M18" s="181"/>
      <c r="N18" s="181"/>
      <c r="O18" s="181"/>
      <c r="P18" s="181"/>
      <c r="Q18" s="181"/>
      <c r="R18" s="181"/>
      <c r="S18" s="181"/>
      <c r="T18" s="181"/>
      <c r="U18" s="181"/>
      <c r="V18" s="181"/>
      <c r="W18" s="181"/>
      <c r="X18" s="181"/>
      <c r="Y18" s="181"/>
      <c r="Z18" s="181"/>
      <c r="AA18" s="181"/>
      <c r="AB18" s="181"/>
      <c r="AC18" s="181"/>
      <c r="AD18" s="181"/>
      <c r="AE18" s="181"/>
      <c r="AF18" s="181"/>
      <c r="AG18" s="181"/>
      <c r="AH18" s="181"/>
    </row>
    <row r="19" spans="1:34" ht="24.75" customHeight="1">
      <c r="A19" s="163"/>
      <c r="B19" s="169"/>
      <c r="C19" s="170" t="s">
        <v>170</v>
      </c>
      <c r="D19" s="164"/>
      <c r="E19" s="164"/>
      <c r="F19" s="166"/>
      <c r="G19" s="166"/>
      <c r="H19" s="164"/>
      <c r="I19" s="181"/>
      <c r="J19" s="181"/>
      <c r="K19" s="181"/>
      <c r="L19" s="181"/>
      <c r="M19" s="181"/>
      <c r="N19" s="181"/>
      <c r="O19" s="181"/>
      <c r="P19" s="181"/>
      <c r="Q19" s="181"/>
      <c r="R19" s="181"/>
      <c r="S19" s="181"/>
      <c r="T19" s="181"/>
      <c r="U19" s="181"/>
      <c r="V19" s="181"/>
      <c r="W19" s="181"/>
      <c r="X19" s="181"/>
      <c r="Y19" s="181"/>
      <c r="Z19" s="181"/>
      <c r="AA19" s="181"/>
      <c r="AB19" s="181"/>
      <c r="AC19" s="181"/>
      <c r="AD19" s="181"/>
      <c r="AE19" s="181"/>
      <c r="AF19" s="181"/>
      <c r="AG19" s="181"/>
      <c r="AH19" s="181"/>
    </row>
    <row r="20" spans="1:34" ht="24.75" customHeight="1">
      <c r="A20" s="163"/>
      <c r="B20" s="169"/>
      <c r="C20" s="170" t="s">
        <v>122</v>
      </c>
      <c r="D20" s="164">
        <v>286.4321</v>
      </c>
      <c r="E20" s="164">
        <v>286.4321</v>
      </c>
      <c r="F20" s="166"/>
      <c r="G20" s="166"/>
      <c r="H20" s="164"/>
      <c r="I20" s="181"/>
      <c r="J20" s="181"/>
      <c r="K20" s="181"/>
      <c r="L20" s="181"/>
      <c r="M20" s="181"/>
      <c r="N20" s="181"/>
      <c r="O20" s="181"/>
      <c r="P20" s="181"/>
      <c r="Q20" s="181"/>
      <c r="R20" s="181"/>
      <c r="S20" s="181"/>
      <c r="T20" s="181"/>
      <c r="U20" s="181"/>
      <c r="V20" s="181"/>
      <c r="W20" s="181"/>
      <c r="X20" s="181"/>
      <c r="Y20" s="181"/>
      <c r="Z20" s="181"/>
      <c r="AA20" s="181"/>
      <c r="AB20" s="181"/>
      <c r="AC20" s="181"/>
      <c r="AD20" s="181"/>
      <c r="AE20" s="181"/>
      <c r="AF20" s="181"/>
      <c r="AG20" s="181"/>
      <c r="AH20" s="181"/>
    </row>
    <row r="21" spans="1:34" ht="24.75" customHeight="1">
      <c r="A21" s="163"/>
      <c r="B21" s="169"/>
      <c r="C21" s="170" t="s">
        <v>171</v>
      </c>
      <c r="D21" s="164"/>
      <c r="E21" s="164"/>
      <c r="F21" s="166"/>
      <c r="G21" s="166"/>
      <c r="H21" s="164"/>
      <c r="I21" s="181"/>
      <c r="J21" s="181"/>
      <c r="K21" s="181"/>
      <c r="L21" s="181"/>
      <c r="M21" s="181"/>
      <c r="N21" s="181"/>
      <c r="O21" s="181"/>
      <c r="P21" s="181"/>
      <c r="Q21" s="181"/>
      <c r="R21" s="181"/>
      <c r="S21" s="181"/>
      <c r="T21" s="181"/>
      <c r="U21" s="181"/>
      <c r="V21" s="181"/>
      <c r="W21" s="181"/>
      <c r="X21" s="181"/>
      <c r="Y21" s="181"/>
      <c r="Z21" s="181"/>
      <c r="AA21" s="181"/>
      <c r="AB21" s="181"/>
      <c r="AC21" s="181"/>
      <c r="AD21" s="181"/>
      <c r="AE21" s="181"/>
      <c r="AF21" s="181"/>
      <c r="AG21" s="181"/>
      <c r="AH21" s="181"/>
    </row>
    <row r="22" spans="1:34" ht="24.75" customHeight="1">
      <c r="A22" s="163"/>
      <c r="B22" s="169"/>
      <c r="C22" s="170" t="s">
        <v>139</v>
      </c>
      <c r="D22" s="164">
        <v>18.8858</v>
      </c>
      <c r="E22" s="164">
        <v>18.8858</v>
      </c>
      <c r="F22" s="166"/>
      <c r="G22" s="166"/>
      <c r="H22" s="164"/>
      <c r="I22" s="181"/>
      <c r="J22" s="181"/>
      <c r="K22" s="181"/>
      <c r="L22" s="181"/>
      <c r="M22" s="181"/>
      <c r="N22" s="181"/>
      <c r="O22" s="181"/>
      <c r="P22" s="181"/>
      <c r="Q22" s="181"/>
      <c r="R22" s="181"/>
      <c r="S22" s="181"/>
      <c r="T22" s="181"/>
      <c r="U22" s="181"/>
      <c r="V22" s="181"/>
      <c r="W22" s="181"/>
      <c r="X22" s="181"/>
      <c r="Y22" s="181"/>
      <c r="Z22" s="181"/>
      <c r="AA22" s="181"/>
      <c r="AB22" s="181"/>
      <c r="AC22" s="181"/>
      <c r="AD22" s="181"/>
      <c r="AE22" s="181"/>
      <c r="AF22" s="181"/>
      <c r="AG22" s="181"/>
      <c r="AH22" s="181"/>
    </row>
    <row r="23" spans="1:34" ht="24.75" customHeight="1">
      <c r="A23" s="171"/>
      <c r="B23" s="167"/>
      <c r="C23" s="171" t="s">
        <v>172</v>
      </c>
      <c r="D23" s="172"/>
      <c r="E23" s="173"/>
      <c r="F23" s="173"/>
      <c r="G23" s="173"/>
      <c r="H23" s="167"/>
      <c r="I23" s="181"/>
      <c r="J23" s="181"/>
      <c r="K23" s="181"/>
      <c r="L23" s="181"/>
      <c r="M23" s="181"/>
      <c r="N23" s="181"/>
      <c r="O23" s="181"/>
      <c r="P23" s="181"/>
      <c r="Q23" s="181"/>
      <c r="R23" s="181"/>
      <c r="S23" s="181"/>
      <c r="T23" s="181"/>
      <c r="U23" s="181"/>
      <c r="V23" s="181"/>
      <c r="W23" s="181"/>
      <c r="X23" s="181"/>
      <c r="Y23" s="181"/>
      <c r="Z23" s="181"/>
      <c r="AA23" s="181"/>
      <c r="AB23" s="181"/>
      <c r="AC23" s="181"/>
      <c r="AD23" s="181"/>
      <c r="AE23" s="181"/>
      <c r="AF23" s="181"/>
      <c r="AG23" s="181"/>
      <c r="AH23" s="181"/>
    </row>
    <row r="24" spans="1:34" ht="24.75" customHeight="1">
      <c r="A24" s="171"/>
      <c r="B24" s="174"/>
      <c r="C24" s="171"/>
      <c r="D24" s="175"/>
      <c r="E24" s="176"/>
      <c r="F24" s="176"/>
      <c r="G24" s="176"/>
      <c r="H24" s="176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  <c r="AA24" s="157"/>
      <c r="AB24" s="157"/>
      <c r="AC24" s="157"/>
      <c r="AD24" s="157"/>
      <c r="AE24" s="157"/>
      <c r="AF24" s="157"/>
      <c r="AG24" s="157"/>
      <c r="AH24" s="157"/>
    </row>
    <row r="25" spans="1:34" ht="20.25" customHeight="1">
      <c r="A25" s="177" t="s">
        <v>40</v>
      </c>
      <c r="B25" s="174">
        <f>SUM(B7+B11)</f>
        <v>570.6652</v>
      </c>
      <c r="C25" s="177" t="s">
        <v>41</v>
      </c>
      <c r="D25" s="172">
        <v>570.6652</v>
      </c>
      <c r="E25" s="175">
        <v>570.6652</v>
      </c>
      <c r="F25" s="175"/>
      <c r="G25" s="175"/>
      <c r="H25" s="175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  <c r="AA25" s="157"/>
      <c r="AB25" s="157"/>
      <c r="AC25" s="157"/>
      <c r="AD25" s="157"/>
      <c r="AE25" s="157"/>
      <c r="AF25" s="157"/>
      <c r="AG25" s="157"/>
      <c r="AH25" s="157"/>
    </row>
    <row r="26" spans="1:34" ht="20.25" customHeight="1">
      <c r="A26" s="178"/>
      <c r="B26" s="179"/>
      <c r="C26" s="180"/>
      <c r="D26" s="180"/>
      <c r="E26" s="180"/>
      <c r="F26" s="180"/>
      <c r="G26" s="180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7"/>
      <c r="AB26" s="157"/>
      <c r="AC26" s="157"/>
      <c r="AD26" s="157"/>
      <c r="AE26" s="157"/>
      <c r="AF26" s="157"/>
      <c r="AG26" s="157"/>
      <c r="AH26" s="157"/>
    </row>
  </sheetData>
  <sheetProtection/>
  <mergeCells count="1">
    <mergeCell ref="A3:H3"/>
  </mergeCells>
  <printOptions/>
  <pageMargins left="0.75" right="0.75" top="1" bottom="1" header="0.5" footer="0.5"/>
  <pageSetup fitToHeight="1" fitToWidth="1" horizontalDpi="600" verticalDpi="600" orientation="landscape" paperSize="9" scale="78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BL59"/>
  <sheetViews>
    <sheetView showZeros="0" zoomScale="75" zoomScaleNormal="75" workbookViewId="0" topLeftCell="A1">
      <pane xSplit="5" topLeftCell="Y1" activePane="topRight" state="frozen"/>
      <selection pane="topRight" activeCell="AK7" sqref="AK7"/>
    </sheetView>
  </sheetViews>
  <sheetFormatPr defaultColWidth="9.00390625" defaultRowHeight="12.75" customHeight="1"/>
  <cols>
    <col min="1" max="4" width="4.50390625" style="1" customWidth="1"/>
    <col min="5" max="5" width="19.75390625" style="1" customWidth="1"/>
    <col min="6" max="6" width="9.125" style="1" customWidth="1"/>
    <col min="7" max="7" width="10.75390625" style="1" customWidth="1"/>
    <col min="8" max="11" width="8.50390625" style="1" customWidth="1"/>
    <col min="12" max="12" width="10.375" style="1" customWidth="1"/>
    <col min="13" max="14" width="7.375" style="1" customWidth="1"/>
    <col min="15" max="16" width="10.75390625" style="1" customWidth="1"/>
    <col min="17" max="17" width="6.50390625" style="1" customWidth="1"/>
    <col min="18" max="18" width="8.25390625" style="1" customWidth="1"/>
    <col min="19" max="19" width="6.50390625" style="1" customWidth="1"/>
    <col min="20" max="20" width="8.875" style="1" customWidth="1"/>
    <col min="21" max="22" width="7.25390625" style="1" customWidth="1"/>
    <col min="23" max="23" width="9.125" style="100" customWidth="1"/>
    <col min="24" max="26" width="7.25390625" style="1" customWidth="1"/>
    <col min="27" max="27" width="12.00390625" style="1" customWidth="1"/>
    <col min="28" max="28" width="7.25390625" style="1" customWidth="1"/>
    <col min="29" max="29" width="6.50390625" style="1" customWidth="1"/>
    <col min="30" max="35" width="6.25390625" style="1" customWidth="1"/>
    <col min="36" max="36" width="8.00390625" style="1" customWidth="1"/>
    <col min="37" max="37" width="6.875" style="1" customWidth="1"/>
    <col min="38" max="38" width="12.25390625" style="1" customWidth="1"/>
    <col min="39" max="39" width="6.875" style="1" customWidth="1"/>
    <col min="40" max="40" width="6.875" style="1" hidden="1" customWidth="1"/>
    <col min="41" max="43" width="8.25390625" style="1" hidden="1" customWidth="1"/>
    <col min="44" max="44" width="8.75390625" style="1" hidden="1" customWidth="1"/>
    <col min="45" max="45" width="15.75390625" style="1" hidden="1" customWidth="1"/>
    <col min="46" max="46" width="13.25390625" style="1" customWidth="1"/>
    <col min="47" max="48" width="6.875" style="1" customWidth="1"/>
    <col min="49" max="49" width="12.75390625" style="1" customWidth="1"/>
    <col min="50" max="58" width="6.875" style="1" customWidth="1"/>
    <col min="59" max="59" width="10.50390625" style="1" customWidth="1"/>
    <col min="60" max="60" width="12.375" style="1" customWidth="1"/>
    <col min="61" max="61" width="9.625" style="1" customWidth="1"/>
    <col min="62" max="62" width="8.125" style="1" customWidth="1"/>
    <col min="63" max="110" width="6.875" style="1" customWidth="1"/>
    <col min="111" max="179" width="8.75390625" style="1" bestFit="1" customWidth="1"/>
    <col min="180" max="16384" width="9.00390625" style="1" customWidth="1"/>
  </cols>
  <sheetData>
    <row r="1" spans="1:10" ht="30" customHeight="1">
      <c r="A1" s="81" t="s">
        <v>173</v>
      </c>
      <c r="B1" s="81"/>
      <c r="C1" s="81"/>
      <c r="D1" s="81"/>
      <c r="E1" s="81"/>
      <c r="G1" s="81"/>
      <c r="H1" s="81"/>
      <c r="I1" s="81"/>
      <c r="J1" s="81"/>
    </row>
    <row r="2" spans="1:63" ht="27" customHeight="1">
      <c r="A2" s="6" t="s">
        <v>174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48" t="s">
        <v>175</v>
      </c>
    </row>
    <row r="3" spans="1:63" ht="19.5" customHeight="1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29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1"/>
      <c r="BC3" s="101"/>
      <c r="BD3" s="101"/>
      <c r="BE3" s="101"/>
      <c r="BF3" s="101"/>
      <c r="BG3" s="101"/>
      <c r="BH3" s="101"/>
      <c r="BI3" s="101"/>
      <c r="BJ3" s="101"/>
      <c r="BK3" s="101" t="s">
        <v>6</v>
      </c>
    </row>
    <row r="4" spans="1:64" ht="19.5" customHeight="1">
      <c r="A4" s="102" t="s">
        <v>176</v>
      </c>
      <c r="B4" s="103"/>
      <c r="C4" s="103"/>
      <c r="D4" s="103"/>
      <c r="E4" s="104"/>
      <c r="F4" s="105" t="s">
        <v>177</v>
      </c>
      <c r="G4" s="106" t="s">
        <v>178</v>
      </c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6" t="s">
        <v>179</v>
      </c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/>
      <c r="AS4" s="141"/>
      <c r="AT4" s="142" t="s">
        <v>180</v>
      </c>
      <c r="AU4" s="142"/>
      <c r="AV4" s="142"/>
      <c r="AW4" s="142"/>
      <c r="AX4" s="142"/>
      <c r="AY4" s="142"/>
      <c r="AZ4" s="142"/>
      <c r="BA4" s="142"/>
      <c r="BB4" s="142"/>
      <c r="BC4" s="142"/>
      <c r="BD4" s="142"/>
      <c r="BE4" s="142"/>
      <c r="BF4" s="142"/>
      <c r="BG4" s="142"/>
      <c r="BH4" s="142"/>
      <c r="BI4" s="106" t="s">
        <v>181</v>
      </c>
      <c r="BJ4" s="141"/>
      <c r="BK4" s="149" t="s">
        <v>182</v>
      </c>
      <c r="BL4" s="150"/>
    </row>
    <row r="5" spans="1:64" ht="28.5" customHeight="1">
      <c r="A5" s="108" t="s">
        <v>56</v>
      </c>
      <c r="B5" s="108"/>
      <c r="C5" s="108"/>
      <c r="D5" s="108"/>
      <c r="E5" s="108" t="s">
        <v>149</v>
      </c>
      <c r="F5" s="109"/>
      <c r="G5" s="110" t="s">
        <v>183</v>
      </c>
      <c r="H5" s="111" t="s">
        <v>184</v>
      </c>
      <c r="I5" s="111" t="s">
        <v>185</v>
      </c>
      <c r="J5" s="125" t="s">
        <v>186</v>
      </c>
      <c r="K5" s="126"/>
      <c r="L5" s="125" t="s">
        <v>187</v>
      </c>
      <c r="M5" s="126"/>
      <c r="N5" s="126"/>
      <c r="O5" s="126"/>
      <c r="P5" s="126"/>
      <c r="Q5" s="126"/>
      <c r="R5" s="126"/>
      <c r="S5" s="126"/>
      <c r="T5" s="130"/>
      <c r="U5" s="111" t="s">
        <v>188</v>
      </c>
      <c r="V5" s="111" t="s">
        <v>189</v>
      </c>
      <c r="W5" s="131" t="s">
        <v>190</v>
      </c>
      <c r="X5" s="132"/>
      <c r="Y5" s="132"/>
      <c r="Z5" s="132"/>
      <c r="AA5" s="136" t="s">
        <v>191</v>
      </c>
      <c r="AB5" s="111" t="s">
        <v>192</v>
      </c>
      <c r="AC5" s="111" t="s">
        <v>193</v>
      </c>
      <c r="AD5" s="111" t="s">
        <v>194</v>
      </c>
      <c r="AE5" s="111" t="s">
        <v>195</v>
      </c>
      <c r="AF5" s="111" t="s">
        <v>196</v>
      </c>
      <c r="AG5" s="111" t="s">
        <v>197</v>
      </c>
      <c r="AH5" s="111" t="s">
        <v>198</v>
      </c>
      <c r="AI5" s="111" t="s">
        <v>199</v>
      </c>
      <c r="AJ5" s="111" t="s">
        <v>200</v>
      </c>
      <c r="AK5" s="111" t="s">
        <v>201</v>
      </c>
      <c r="AL5" s="138" t="s">
        <v>202</v>
      </c>
      <c r="AM5" s="139"/>
      <c r="AN5" s="140"/>
      <c r="AO5" s="143" t="s">
        <v>203</v>
      </c>
      <c r="AP5" s="144"/>
      <c r="AQ5" s="144"/>
      <c r="AR5" s="144"/>
      <c r="AS5" s="145"/>
      <c r="AT5" s="110" t="s">
        <v>204</v>
      </c>
      <c r="AU5" s="125" t="s">
        <v>205</v>
      </c>
      <c r="AV5" s="130"/>
      <c r="AW5" s="125" t="s">
        <v>206</v>
      </c>
      <c r="AX5" s="126"/>
      <c r="AY5" s="126"/>
      <c r="AZ5" s="126"/>
      <c r="BA5" s="126"/>
      <c r="BB5" s="126"/>
      <c r="BC5" s="130"/>
      <c r="BD5" s="139" t="s">
        <v>207</v>
      </c>
      <c r="BE5" s="139"/>
      <c r="BF5" s="139"/>
      <c r="BG5" s="111" t="s">
        <v>208</v>
      </c>
      <c r="BH5" s="111" t="s">
        <v>209</v>
      </c>
      <c r="BI5" s="110" t="s">
        <v>210</v>
      </c>
      <c r="BJ5" s="111" t="s">
        <v>181</v>
      </c>
      <c r="BK5" s="151"/>
      <c r="BL5" s="152"/>
    </row>
    <row r="6" spans="1:64" ht="42.75" customHeight="1">
      <c r="A6" s="108" t="s">
        <v>66</v>
      </c>
      <c r="B6" s="108" t="s">
        <v>67</v>
      </c>
      <c r="C6" s="108" t="s">
        <v>68</v>
      </c>
      <c r="D6" s="108"/>
      <c r="E6" s="108"/>
      <c r="F6" s="112"/>
      <c r="G6" s="113"/>
      <c r="H6" s="114"/>
      <c r="I6" s="114"/>
      <c r="J6" s="127" t="s">
        <v>211</v>
      </c>
      <c r="K6" s="127" t="s">
        <v>212</v>
      </c>
      <c r="L6" s="127" t="s">
        <v>213</v>
      </c>
      <c r="M6" s="127" t="s">
        <v>214</v>
      </c>
      <c r="N6" s="127" t="s">
        <v>215</v>
      </c>
      <c r="O6" s="127" t="s">
        <v>216</v>
      </c>
      <c r="P6" s="127" t="s">
        <v>217</v>
      </c>
      <c r="Q6" s="127" t="s">
        <v>218</v>
      </c>
      <c r="R6" s="127" t="s">
        <v>219</v>
      </c>
      <c r="S6" s="127" t="s">
        <v>220</v>
      </c>
      <c r="T6" s="127" t="s">
        <v>221</v>
      </c>
      <c r="U6" s="114"/>
      <c r="V6" s="114"/>
      <c r="W6" s="133" t="s">
        <v>222</v>
      </c>
      <c r="X6" s="134" t="s">
        <v>223</v>
      </c>
      <c r="Y6" s="134" t="s">
        <v>224</v>
      </c>
      <c r="Z6" s="134" t="s">
        <v>225</v>
      </c>
      <c r="AA6" s="137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27" t="s">
        <v>61</v>
      </c>
      <c r="AM6" s="127" t="s">
        <v>226</v>
      </c>
      <c r="AN6" s="127" t="s">
        <v>202</v>
      </c>
      <c r="AO6" s="146" t="s">
        <v>227</v>
      </c>
      <c r="AP6" s="127" t="s">
        <v>228</v>
      </c>
      <c r="AQ6" s="127" t="s">
        <v>229</v>
      </c>
      <c r="AR6" s="127" t="s">
        <v>230</v>
      </c>
      <c r="AS6" s="147" t="s">
        <v>231</v>
      </c>
      <c r="AT6" s="113"/>
      <c r="AU6" s="127" t="s">
        <v>232</v>
      </c>
      <c r="AV6" s="127" t="s">
        <v>233</v>
      </c>
      <c r="AW6" s="127" t="s">
        <v>234</v>
      </c>
      <c r="AX6" s="127" t="s">
        <v>235</v>
      </c>
      <c r="AY6" s="127" t="s">
        <v>236</v>
      </c>
      <c r="AZ6" s="127" t="s">
        <v>237</v>
      </c>
      <c r="BA6" s="127" t="s">
        <v>238</v>
      </c>
      <c r="BB6" s="127" t="s">
        <v>239</v>
      </c>
      <c r="BC6" s="127" t="s">
        <v>240</v>
      </c>
      <c r="BD6" s="127" t="s">
        <v>241</v>
      </c>
      <c r="BE6" s="127" t="s">
        <v>242</v>
      </c>
      <c r="BF6" s="127" t="s">
        <v>243</v>
      </c>
      <c r="BG6" s="114"/>
      <c r="BH6" s="114"/>
      <c r="BI6" s="113"/>
      <c r="BJ6" s="114"/>
      <c r="BK6" s="153"/>
      <c r="BL6" s="154"/>
    </row>
    <row r="7" spans="1:64" ht="36" customHeight="1">
      <c r="A7" s="108"/>
      <c r="B7" s="108"/>
      <c r="C7" s="108"/>
      <c r="D7" s="108"/>
      <c r="E7" s="115" t="s">
        <v>46</v>
      </c>
      <c r="F7" s="116">
        <v>570.6652</v>
      </c>
      <c r="G7" s="116">
        <v>212.2908</v>
      </c>
      <c r="H7" s="117">
        <v>72.8436</v>
      </c>
      <c r="I7" s="117">
        <v>35.382</v>
      </c>
      <c r="J7" s="117">
        <v>2.749</v>
      </c>
      <c r="K7" s="117">
        <v>2.749</v>
      </c>
      <c r="L7" s="117">
        <v>18.3976</v>
      </c>
      <c r="M7" s="117">
        <v>12.1675</v>
      </c>
      <c r="N7" s="117">
        <v>0.5386</v>
      </c>
      <c r="O7" s="117">
        <v>0.5614</v>
      </c>
      <c r="P7" s="117">
        <v>0.72</v>
      </c>
      <c r="Q7" s="117">
        <v>1.3803</v>
      </c>
      <c r="R7" s="117">
        <v>1.7627</v>
      </c>
      <c r="S7" s="117">
        <v>0.7646</v>
      </c>
      <c r="T7" s="117">
        <v>0.5025</v>
      </c>
      <c r="U7" s="117">
        <v>36.0848</v>
      </c>
      <c r="V7" s="117">
        <v>27.4233</v>
      </c>
      <c r="W7" s="135">
        <v>19.4104</v>
      </c>
      <c r="X7" s="117">
        <v>3</v>
      </c>
      <c r="Y7" s="117">
        <v>9.4104</v>
      </c>
      <c r="Z7" s="117">
        <v>7</v>
      </c>
      <c r="AA7" s="116">
        <v>144.088</v>
      </c>
      <c r="AB7" s="117">
        <v>16.574</v>
      </c>
      <c r="AC7" s="117">
        <v>6.1</v>
      </c>
      <c r="AD7" s="117">
        <v>1.7</v>
      </c>
      <c r="AE7" s="117">
        <v>6.4</v>
      </c>
      <c r="AF7" s="117">
        <v>2.82</v>
      </c>
      <c r="AG7" s="117">
        <v>4.5</v>
      </c>
      <c r="AH7" s="117">
        <v>2.2</v>
      </c>
      <c r="AI7" s="117">
        <v>3.1</v>
      </c>
      <c r="AJ7" s="117">
        <v>0.4</v>
      </c>
      <c r="AK7" s="117">
        <v>4.9</v>
      </c>
      <c r="AL7" s="117">
        <v>9.44</v>
      </c>
      <c r="AM7" s="117">
        <v>8.64</v>
      </c>
      <c r="AN7" s="117">
        <v>0.8</v>
      </c>
      <c r="AO7" s="117">
        <v>85.954</v>
      </c>
      <c r="AP7" s="117">
        <v>28.4</v>
      </c>
      <c r="AQ7" s="117">
        <v>4</v>
      </c>
      <c r="AR7" s="117">
        <v>0.5</v>
      </c>
      <c r="AS7" s="117">
        <v>53.054</v>
      </c>
      <c r="AT7" s="116">
        <v>174.2864</v>
      </c>
      <c r="AU7" s="117">
        <v>13.693</v>
      </c>
      <c r="AV7" s="117">
        <v>13.693</v>
      </c>
      <c r="AW7" s="117">
        <v>105.1526</v>
      </c>
      <c r="AX7" s="117">
        <v>3.7296</v>
      </c>
      <c r="AY7" s="117">
        <v>70.368</v>
      </c>
      <c r="AZ7" s="117">
        <v>8.7</v>
      </c>
      <c r="BA7" s="117">
        <v>58.8</v>
      </c>
      <c r="BB7" s="117">
        <v>7.2</v>
      </c>
      <c r="BC7" s="117">
        <v>9.275</v>
      </c>
      <c r="BD7" s="117">
        <v>35.835</v>
      </c>
      <c r="BE7" s="117">
        <v>0.12</v>
      </c>
      <c r="BF7" s="117">
        <v>35.715</v>
      </c>
      <c r="BG7" s="117">
        <v>18.8858</v>
      </c>
      <c r="BH7" s="117">
        <v>0.72</v>
      </c>
      <c r="BI7" s="116">
        <v>40</v>
      </c>
      <c r="BJ7" s="117">
        <v>40</v>
      </c>
      <c r="BK7" s="117"/>
      <c r="BL7" s="155"/>
    </row>
    <row r="8" spans="1:64" ht="33" customHeight="1">
      <c r="A8" s="108"/>
      <c r="B8" s="108"/>
      <c r="C8" s="108"/>
      <c r="D8" s="108"/>
      <c r="E8" s="118" t="s">
        <v>70</v>
      </c>
      <c r="F8" s="116">
        <v>570.6652</v>
      </c>
      <c r="G8" s="116">
        <v>212.2908</v>
      </c>
      <c r="H8" s="117">
        <v>72.8436</v>
      </c>
      <c r="I8" s="117">
        <v>35.382</v>
      </c>
      <c r="J8" s="117">
        <v>2.749</v>
      </c>
      <c r="K8" s="117">
        <v>2.749</v>
      </c>
      <c r="L8" s="117">
        <v>18.3976</v>
      </c>
      <c r="M8" s="117">
        <v>12.1675</v>
      </c>
      <c r="N8" s="117">
        <v>0.5386</v>
      </c>
      <c r="O8" s="117">
        <v>0.5614</v>
      </c>
      <c r="P8" s="117">
        <v>0.72</v>
      </c>
      <c r="Q8" s="117">
        <v>1.3803</v>
      </c>
      <c r="R8" s="117">
        <v>1.7627</v>
      </c>
      <c r="S8" s="117">
        <v>0.7646</v>
      </c>
      <c r="T8" s="117">
        <v>0.5025</v>
      </c>
      <c r="U8" s="117">
        <v>36.0848</v>
      </c>
      <c r="V8" s="117">
        <v>27.4233</v>
      </c>
      <c r="W8" s="135">
        <v>19.4104</v>
      </c>
      <c r="X8" s="117">
        <v>3</v>
      </c>
      <c r="Y8" s="117">
        <v>9.4104</v>
      </c>
      <c r="Z8" s="117">
        <v>7</v>
      </c>
      <c r="AA8" s="116">
        <v>144.088</v>
      </c>
      <c r="AB8" s="117">
        <v>16.574</v>
      </c>
      <c r="AC8" s="117">
        <v>6.1</v>
      </c>
      <c r="AD8" s="117">
        <v>1.7</v>
      </c>
      <c r="AE8" s="117">
        <v>6.4</v>
      </c>
      <c r="AF8" s="117">
        <v>2.82</v>
      </c>
      <c r="AG8" s="117">
        <v>4.5</v>
      </c>
      <c r="AH8" s="117">
        <v>2.2</v>
      </c>
      <c r="AI8" s="117">
        <v>3.1</v>
      </c>
      <c r="AJ8" s="117">
        <v>0.4</v>
      </c>
      <c r="AK8" s="117">
        <v>4.9</v>
      </c>
      <c r="AL8" s="117">
        <v>9.44</v>
      </c>
      <c r="AM8" s="117">
        <v>8.64</v>
      </c>
      <c r="AN8" s="117">
        <v>0.8</v>
      </c>
      <c r="AO8" s="117">
        <v>85.954</v>
      </c>
      <c r="AP8" s="117">
        <v>28.4</v>
      </c>
      <c r="AQ8" s="117">
        <v>4</v>
      </c>
      <c r="AR8" s="117">
        <v>0.5</v>
      </c>
      <c r="AS8" s="117">
        <v>53.054</v>
      </c>
      <c r="AT8" s="116">
        <v>174.2864</v>
      </c>
      <c r="AU8" s="117">
        <v>13.693</v>
      </c>
      <c r="AV8" s="117">
        <v>13.693</v>
      </c>
      <c r="AW8" s="117">
        <v>105.1526</v>
      </c>
      <c r="AX8" s="117">
        <v>3.7296</v>
      </c>
      <c r="AY8" s="117">
        <v>70.368</v>
      </c>
      <c r="AZ8" s="117">
        <v>8.7</v>
      </c>
      <c r="BA8" s="117">
        <v>58.8</v>
      </c>
      <c r="BB8" s="117">
        <v>7.2</v>
      </c>
      <c r="BC8" s="117">
        <v>9.275</v>
      </c>
      <c r="BD8" s="117">
        <v>35.835</v>
      </c>
      <c r="BE8" s="117">
        <v>0.12</v>
      </c>
      <c r="BF8" s="117">
        <v>35.715</v>
      </c>
      <c r="BG8" s="117">
        <v>18.8858</v>
      </c>
      <c r="BH8" s="117">
        <v>0.72</v>
      </c>
      <c r="BI8" s="116">
        <v>40</v>
      </c>
      <c r="BJ8" s="117">
        <v>40</v>
      </c>
      <c r="BK8" s="117"/>
      <c r="BL8" s="155"/>
    </row>
    <row r="9" spans="1:64" ht="33" customHeight="1">
      <c r="A9" s="119" t="s">
        <v>71</v>
      </c>
      <c r="B9" s="119"/>
      <c r="C9" s="119"/>
      <c r="D9" s="119"/>
      <c r="E9" s="118" t="s">
        <v>72</v>
      </c>
      <c r="F9" s="116">
        <v>168.9796</v>
      </c>
      <c r="G9" s="117">
        <v>90.464</v>
      </c>
      <c r="H9" s="117">
        <v>37.5072</v>
      </c>
      <c r="I9" s="117">
        <v>25.686</v>
      </c>
      <c r="J9" s="117">
        <v>2.2574</v>
      </c>
      <c r="K9" s="117">
        <v>2.2574</v>
      </c>
      <c r="L9" s="117">
        <v>2.4821</v>
      </c>
      <c r="M9" s="117"/>
      <c r="N9" s="117"/>
      <c r="O9" s="117">
        <v>0.1783</v>
      </c>
      <c r="P9" s="117"/>
      <c r="Q9" s="117"/>
      <c r="R9" s="117">
        <v>1.7627</v>
      </c>
      <c r="S9" s="117">
        <v>0.3899</v>
      </c>
      <c r="T9" s="117">
        <v>0.1512</v>
      </c>
      <c r="U9" s="117">
        <v>10.1209</v>
      </c>
      <c r="V9" s="117"/>
      <c r="W9" s="135">
        <v>12.4104</v>
      </c>
      <c r="X9" s="117">
        <v>3</v>
      </c>
      <c r="Y9" s="117">
        <v>9.4104</v>
      </c>
      <c r="Z9" s="117"/>
      <c r="AA9" s="117">
        <v>41.3</v>
      </c>
      <c r="AB9" s="117">
        <v>11.42</v>
      </c>
      <c r="AC9" s="117">
        <v>5.4</v>
      </c>
      <c r="AD9" s="117">
        <v>0.5</v>
      </c>
      <c r="AE9" s="117">
        <v>5.1</v>
      </c>
      <c r="AF9" s="117">
        <v>0.62</v>
      </c>
      <c r="AG9" s="117">
        <v>1.4</v>
      </c>
      <c r="AH9" s="117">
        <v>0.9</v>
      </c>
      <c r="AI9" s="117">
        <v>2.5</v>
      </c>
      <c r="AJ9" s="117"/>
      <c r="AK9" s="117">
        <v>4.2</v>
      </c>
      <c r="AL9" s="117">
        <v>7.26</v>
      </c>
      <c r="AM9" s="117">
        <v>7.26</v>
      </c>
      <c r="AN9" s="117"/>
      <c r="AO9" s="117">
        <v>2</v>
      </c>
      <c r="AP9" s="117"/>
      <c r="AQ9" s="117"/>
      <c r="AR9" s="117"/>
      <c r="AS9" s="117">
        <v>2</v>
      </c>
      <c r="AT9" s="116">
        <v>37.2156</v>
      </c>
      <c r="AU9" s="117">
        <v>13.693</v>
      </c>
      <c r="AV9" s="117">
        <v>13.693</v>
      </c>
      <c r="AW9" s="117">
        <v>105.1526</v>
      </c>
      <c r="AX9" s="117">
        <v>3.7296</v>
      </c>
      <c r="AY9" s="117"/>
      <c r="AZ9" s="117"/>
      <c r="BA9" s="117"/>
      <c r="BB9" s="117"/>
      <c r="BC9" s="117"/>
      <c r="BD9" s="117"/>
      <c r="BE9" s="117"/>
      <c r="BF9" s="117"/>
      <c r="BG9" s="117"/>
      <c r="BH9" s="117"/>
      <c r="BI9" s="116"/>
      <c r="BJ9" s="117"/>
      <c r="BK9" s="117"/>
      <c r="BL9" s="155"/>
    </row>
    <row r="10" spans="1:64" ht="33" customHeight="1">
      <c r="A10" s="119"/>
      <c r="B10" s="119" t="s">
        <v>73</v>
      </c>
      <c r="C10" s="119"/>
      <c r="D10" s="119"/>
      <c r="E10" s="118" t="s">
        <v>74</v>
      </c>
      <c r="F10" s="116">
        <v>25.0226</v>
      </c>
      <c r="G10" s="117">
        <v>14.9966</v>
      </c>
      <c r="H10" s="117">
        <v>7.9872</v>
      </c>
      <c r="I10" s="117">
        <v>6.276</v>
      </c>
      <c r="J10" s="117">
        <v>0.6656</v>
      </c>
      <c r="K10" s="117">
        <v>0.6656</v>
      </c>
      <c r="L10" s="117">
        <v>0.0678</v>
      </c>
      <c r="M10" s="117"/>
      <c r="N10" s="117"/>
      <c r="O10" s="117"/>
      <c r="P10" s="117"/>
      <c r="Q10" s="117"/>
      <c r="R10" s="117"/>
      <c r="S10" s="117">
        <v>0.0678</v>
      </c>
      <c r="T10" s="117"/>
      <c r="U10" s="117"/>
      <c r="V10" s="117"/>
      <c r="W10" s="135"/>
      <c r="X10" s="117"/>
      <c r="Y10" s="117"/>
      <c r="Z10" s="117"/>
      <c r="AA10" s="117">
        <v>6.48</v>
      </c>
      <c r="AB10" s="117">
        <v>2.52</v>
      </c>
      <c r="AC10" s="117">
        <v>0.3</v>
      </c>
      <c r="AD10" s="117"/>
      <c r="AE10" s="117">
        <v>0.3</v>
      </c>
      <c r="AF10" s="117"/>
      <c r="AG10" s="117">
        <v>0.2</v>
      </c>
      <c r="AH10" s="117"/>
      <c r="AI10" s="117">
        <v>0.3</v>
      </c>
      <c r="AJ10" s="117"/>
      <c r="AK10" s="117">
        <v>1.3</v>
      </c>
      <c r="AL10" s="117">
        <v>1.56</v>
      </c>
      <c r="AM10" s="117">
        <v>1.56</v>
      </c>
      <c r="AN10" s="117"/>
      <c r="AO10" s="117"/>
      <c r="AP10" s="117"/>
      <c r="AQ10" s="117"/>
      <c r="AR10" s="117"/>
      <c r="AS10" s="117"/>
      <c r="AT10" s="116">
        <v>3.546</v>
      </c>
      <c r="AU10" s="117"/>
      <c r="AV10" s="117"/>
      <c r="AW10" s="117"/>
      <c r="AX10" s="117"/>
      <c r="AY10" s="117"/>
      <c r="AZ10" s="117"/>
      <c r="BA10" s="117"/>
      <c r="BB10" s="117"/>
      <c r="BC10" s="117"/>
      <c r="BD10" s="117">
        <v>3.546</v>
      </c>
      <c r="BE10" s="117">
        <v>0.006</v>
      </c>
      <c r="BF10" s="117">
        <v>3.54</v>
      </c>
      <c r="BG10" s="117"/>
      <c r="BH10" s="117"/>
      <c r="BI10" s="116"/>
      <c r="BJ10" s="117"/>
      <c r="BK10" s="117"/>
      <c r="BL10" s="155"/>
    </row>
    <row r="11" spans="1:64" ht="33" customHeight="1">
      <c r="A11" s="119" t="s">
        <v>75</v>
      </c>
      <c r="B11" s="119" t="s">
        <v>75</v>
      </c>
      <c r="C11" s="119" t="s">
        <v>73</v>
      </c>
      <c r="D11" s="119"/>
      <c r="E11" s="118" t="s">
        <v>76</v>
      </c>
      <c r="F11" s="116">
        <v>25.0226</v>
      </c>
      <c r="G11" s="117">
        <v>14.9966</v>
      </c>
      <c r="H11" s="117">
        <v>7.9872</v>
      </c>
      <c r="I11" s="117">
        <v>6.276</v>
      </c>
      <c r="J11" s="117">
        <v>0.6656</v>
      </c>
      <c r="K11" s="117">
        <v>0.6656</v>
      </c>
      <c r="L11" s="117">
        <v>0.0678</v>
      </c>
      <c r="M11" s="117"/>
      <c r="N11" s="117"/>
      <c r="O11" s="117"/>
      <c r="P11" s="117"/>
      <c r="Q11" s="117"/>
      <c r="R11" s="117"/>
      <c r="S11" s="117">
        <v>0.0678</v>
      </c>
      <c r="T11" s="117"/>
      <c r="U11" s="117"/>
      <c r="V11" s="117"/>
      <c r="W11" s="135"/>
      <c r="X11" s="117"/>
      <c r="Y11" s="117"/>
      <c r="Z11" s="117"/>
      <c r="AA11" s="117">
        <v>6.48</v>
      </c>
      <c r="AB11" s="117">
        <v>2.52</v>
      </c>
      <c r="AC11" s="117">
        <v>0.3</v>
      </c>
      <c r="AD11" s="117"/>
      <c r="AE11" s="117">
        <v>0.3</v>
      </c>
      <c r="AF11" s="117"/>
      <c r="AG11" s="117">
        <v>0.2</v>
      </c>
      <c r="AH11" s="117"/>
      <c r="AI11" s="117">
        <v>0.3</v>
      </c>
      <c r="AJ11" s="117"/>
      <c r="AK11" s="117">
        <v>1.3</v>
      </c>
      <c r="AL11" s="117">
        <v>1.56</v>
      </c>
      <c r="AM11" s="117">
        <v>1.56</v>
      </c>
      <c r="AN11" s="117"/>
      <c r="AO11" s="117"/>
      <c r="AP11" s="117"/>
      <c r="AQ11" s="117"/>
      <c r="AR11" s="117"/>
      <c r="AS11" s="117"/>
      <c r="AT11" s="116">
        <v>3.546</v>
      </c>
      <c r="AU11" s="117"/>
      <c r="AV11" s="117"/>
      <c r="AW11" s="117"/>
      <c r="AX11" s="117"/>
      <c r="AY11" s="117"/>
      <c r="AZ11" s="117"/>
      <c r="BA11" s="117"/>
      <c r="BB11" s="117"/>
      <c r="BC11" s="117"/>
      <c r="BD11" s="117">
        <v>3.546</v>
      </c>
      <c r="BE11" s="117">
        <v>0.006</v>
      </c>
      <c r="BF11" s="117">
        <v>3.54</v>
      </c>
      <c r="BG11" s="117"/>
      <c r="BH11" s="117"/>
      <c r="BI11" s="116"/>
      <c r="BJ11" s="117"/>
      <c r="BK11" s="117"/>
      <c r="BL11" s="155"/>
    </row>
    <row r="12" spans="1:64" ht="33" customHeight="1">
      <c r="A12" s="119"/>
      <c r="B12" s="119" t="s">
        <v>77</v>
      </c>
      <c r="C12" s="119"/>
      <c r="D12" s="119"/>
      <c r="E12" s="118" t="s">
        <v>78</v>
      </c>
      <c r="F12" s="120">
        <v>104.5333</v>
      </c>
      <c r="G12" s="117">
        <v>50.2017</v>
      </c>
      <c r="H12" s="117">
        <v>17.0952</v>
      </c>
      <c r="I12" s="117">
        <v>10.026</v>
      </c>
      <c r="J12" s="117">
        <v>0.749</v>
      </c>
      <c r="K12" s="117">
        <v>0.749</v>
      </c>
      <c r="L12" s="117">
        <v>2.2478</v>
      </c>
      <c r="M12" s="117"/>
      <c r="N12" s="117"/>
      <c r="O12" s="117">
        <v>0.1498</v>
      </c>
      <c r="P12" s="117"/>
      <c r="Q12" s="117"/>
      <c r="R12" s="117">
        <v>1.7627</v>
      </c>
      <c r="S12" s="117">
        <v>0.2079</v>
      </c>
      <c r="T12" s="117">
        <v>0.1274</v>
      </c>
      <c r="U12" s="117">
        <v>7.6733</v>
      </c>
      <c r="V12" s="117"/>
      <c r="W12" s="135">
        <v>12.4104</v>
      </c>
      <c r="X12" s="117">
        <v>3</v>
      </c>
      <c r="Y12" s="117">
        <v>9.41</v>
      </c>
      <c r="Z12" s="117"/>
      <c r="AA12" s="117">
        <v>27.28</v>
      </c>
      <c r="AB12" s="117">
        <v>7.4</v>
      </c>
      <c r="AC12" s="117">
        <v>4.2</v>
      </c>
      <c r="AD12" s="117">
        <v>0.5</v>
      </c>
      <c r="AE12" s="117">
        <v>3.8</v>
      </c>
      <c r="AF12" s="117">
        <v>0.62</v>
      </c>
      <c r="AG12" s="117">
        <v>0.3</v>
      </c>
      <c r="AH12" s="117">
        <v>0.5</v>
      </c>
      <c r="AI12" s="117">
        <v>1.7</v>
      </c>
      <c r="AJ12" s="116"/>
      <c r="AK12" s="116">
        <v>2.9</v>
      </c>
      <c r="AL12" s="117">
        <v>3.36</v>
      </c>
      <c r="AM12" s="116">
        <v>3.36</v>
      </c>
      <c r="AN12" s="116"/>
      <c r="AO12" s="116">
        <v>2</v>
      </c>
      <c r="AP12" s="116"/>
      <c r="AQ12" s="116"/>
      <c r="AR12" s="116"/>
      <c r="AS12" s="116">
        <v>2</v>
      </c>
      <c r="AT12" s="116">
        <v>27.0516</v>
      </c>
      <c r="AU12" s="117">
        <v>13.693</v>
      </c>
      <c r="AV12" s="117">
        <v>13.693</v>
      </c>
      <c r="AW12" s="117">
        <v>3.7296</v>
      </c>
      <c r="AX12" s="117">
        <v>3.7296</v>
      </c>
      <c r="AY12" s="116"/>
      <c r="AZ12" s="116"/>
      <c r="BA12" s="116"/>
      <c r="BB12" s="116"/>
      <c r="BC12" s="116"/>
      <c r="BD12" s="116">
        <v>8.909</v>
      </c>
      <c r="BE12" s="116">
        <v>0.024</v>
      </c>
      <c r="BF12" s="116">
        <v>8.885</v>
      </c>
      <c r="BG12" s="116"/>
      <c r="BH12" s="116">
        <v>0.72</v>
      </c>
      <c r="BI12" s="116"/>
      <c r="BJ12" s="116"/>
      <c r="BK12" s="116"/>
      <c r="BL12" s="116"/>
    </row>
    <row r="13" spans="1:64" ht="33" customHeight="1">
      <c r="A13" s="119" t="s">
        <v>75</v>
      </c>
      <c r="B13" s="119" t="s">
        <v>75</v>
      </c>
      <c r="C13" s="119" t="s">
        <v>73</v>
      </c>
      <c r="D13" s="119"/>
      <c r="E13" s="118" t="s">
        <v>79</v>
      </c>
      <c r="F13" s="120">
        <v>87.8133</v>
      </c>
      <c r="G13" s="117">
        <v>50.2017</v>
      </c>
      <c r="H13" s="117">
        <v>17.0952</v>
      </c>
      <c r="I13" s="117">
        <v>10.026</v>
      </c>
      <c r="J13" s="117">
        <v>0.749</v>
      </c>
      <c r="K13" s="117">
        <v>0.749</v>
      </c>
      <c r="L13" s="117">
        <v>2.2478</v>
      </c>
      <c r="M13" s="117"/>
      <c r="N13" s="117"/>
      <c r="O13" s="117">
        <v>0.1498</v>
      </c>
      <c r="P13" s="117"/>
      <c r="Q13" s="117"/>
      <c r="R13" s="117">
        <v>1.7627</v>
      </c>
      <c r="S13" s="117">
        <v>0.2079</v>
      </c>
      <c r="T13" s="117">
        <v>0.1274</v>
      </c>
      <c r="U13" s="117">
        <v>7.6733</v>
      </c>
      <c r="V13" s="117"/>
      <c r="W13" s="135">
        <v>12.4104</v>
      </c>
      <c r="X13" s="117">
        <v>3</v>
      </c>
      <c r="Y13" s="117">
        <v>9.41</v>
      </c>
      <c r="Z13" s="117"/>
      <c r="AA13" s="117">
        <v>11.28</v>
      </c>
      <c r="AB13" s="117">
        <v>1.4</v>
      </c>
      <c r="AC13" s="117">
        <v>0.2</v>
      </c>
      <c r="AD13" s="117">
        <v>0.5</v>
      </c>
      <c r="AE13" s="117">
        <v>1.8</v>
      </c>
      <c r="AF13" s="117">
        <v>0.12</v>
      </c>
      <c r="AG13" s="117">
        <v>0.3</v>
      </c>
      <c r="AH13" s="117">
        <v>0.5</v>
      </c>
      <c r="AI13" s="117">
        <v>0.2</v>
      </c>
      <c r="AJ13" s="117"/>
      <c r="AK13" s="116">
        <v>2.9</v>
      </c>
      <c r="AL13" s="117">
        <v>3.36</v>
      </c>
      <c r="AM13" s="116">
        <v>3.36</v>
      </c>
      <c r="AN13" s="117"/>
      <c r="AO13" s="117"/>
      <c r="AP13" s="117"/>
      <c r="AQ13" s="117"/>
      <c r="AR13" s="117"/>
      <c r="AS13" s="117"/>
      <c r="AT13" s="116">
        <v>26.3316</v>
      </c>
      <c r="AU13" s="117">
        <v>13.693</v>
      </c>
      <c r="AV13" s="117">
        <v>13.693</v>
      </c>
      <c r="AW13" s="117">
        <v>3.7296</v>
      </c>
      <c r="AX13" s="117">
        <v>3.7296</v>
      </c>
      <c r="AY13" s="117"/>
      <c r="AZ13" s="117"/>
      <c r="BA13" s="117"/>
      <c r="BB13" s="117"/>
      <c r="BC13" s="117"/>
      <c r="BD13" s="116">
        <v>8.909</v>
      </c>
      <c r="BE13" s="116">
        <v>0.024</v>
      </c>
      <c r="BF13" s="116">
        <v>8.885</v>
      </c>
      <c r="BG13" s="117"/>
      <c r="BH13" s="117"/>
      <c r="BI13" s="116"/>
      <c r="BJ13" s="117"/>
      <c r="BK13" s="117"/>
      <c r="BL13" s="155"/>
    </row>
    <row r="14" spans="1:64" ht="33" customHeight="1">
      <c r="A14" s="119" t="s">
        <v>75</v>
      </c>
      <c r="B14" s="119" t="s">
        <v>75</v>
      </c>
      <c r="C14" s="119" t="s">
        <v>80</v>
      </c>
      <c r="D14" s="119"/>
      <c r="E14" s="118" t="s">
        <v>81</v>
      </c>
      <c r="F14" s="120">
        <v>16.72</v>
      </c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35"/>
      <c r="X14" s="117"/>
      <c r="Y14" s="117"/>
      <c r="Z14" s="117"/>
      <c r="AA14" s="117">
        <v>16</v>
      </c>
      <c r="AB14" s="117">
        <v>6</v>
      </c>
      <c r="AC14" s="117">
        <v>4</v>
      </c>
      <c r="AD14" s="117"/>
      <c r="AE14" s="117">
        <v>2</v>
      </c>
      <c r="AF14" s="117">
        <v>0.5</v>
      </c>
      <c r="AG14" s="117"/>
      <c r="AH14" s="117"/>
      <c r="AI14" s="117">
        <v>1.5</v>
      </c>
      <c r="AJ14" s="117"/>
      <c r="AK14" s="117"/>
      <c r="AL14" s="117"/>
      <c r="AM14" s="117"/>
      <c r="AN14" s="117"/>
      <c r="AO14" s="117">
        <v>2</v>
      </c>
      <c r="AP14" s="117"/>
      <c r="AQ14" s="117"/>
      <c r="AR14" s="117"/>
      <c r="AS14" s="117">
        <v>2</v>
      </c>
      <c r="AT14" s="116">
        <v>0.72</v>
      </c>
      <c r="AU14" s="117"/>
      <c r="AV14" s="117"/>
      <c r="AW14" s="117"/>
      <c r="AX14" s="117"/>
      <c r="AY14" s="117"/>
      <c r="AZ14" s="117"/>
      <c r="BA14" s="117"/>
      <c r="BB14" s="117"/>
      <c r="BC14" s="117"/>
      <c r="BD14" s="117"/>
      <c r="BE14" s="117"/>
      <c r="BF14" s="117"/>
      <c r="BG14" s="117"/>
      <c r="BH14" s="117">
        <v>0.72</v>
      </c>
      <c r="BI14" s="116"/>
      <c r="BJ14" s="117"/>
      <c r="BK14" s="117"/>
      <c r="BL14" s="155"/>
    </row>
    <row r="15" spans="1:64" ht="33" customHeight="1">
      <c r="A15" s="119"/>
      <c r="B15" s="119" t="s">
        <v>82</v>
      </c>
      <c r="C15" s="119"/>
      <c r="D15" s="119"/>
      <c r="E15" s="118" t="s">
        <v>83</v>
      </c>
      <c r="F15" s="116">
        <v>7.9949</v>
      </c>
      <c r="G15" s="117">
        <v>5.1889</v>
      </c>
      <c r="H15" s="117">
        <v>2.3112</v>
      </c>
      <c r="I15" s="117">
        <v>0.354</v>
      </c>
      <c r="J15" s="117"/>
      <c r="K15" s="117"/>
      <c r="L15" s="117">
        <v>0.0761</v>
      </c>
      <c r="M15" s="117"/>
      <c r="N15" s="117"/>
      <c r="O15" s="117">
        <v>0.0285</v>
      </c>
      <c r="P15" s="117"/>
      <c r="Q15" s="117"/>
      <c r="R15" s="117"/>
      <c r="S15" s="117">
        <v>0.0238</v>
      </c>
      <c r="T15" s="117">
        <v>0.0238</v>
      </c>
      <c r="U15" s="117">
        <v>2.4476</v>
      </c>
      <c r="V15" s="117"/>
      <c r="W15" s="135"/>
      <c r="X15" s="117"/>
      <c r="Y15" s="117"/>
      <c r="Z15" s="117"/>
      <c r="AA15" s="117">
        <v>1.3</v>
      </c>
      <c r="AB15" s="117">
        <v>0.5</v>
      </c>
      <c r="AC15" s="117"/>
      <c r="AD15" s="117"/>
      <c r="AE15" s="117">
        <v>0.5</v>
      </c>
      <c r="AF15" s="117"/>
      <c r="AG15" s="117">
        <v>0.3</v>
      </c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6">
        <v>1.506</v>
      </c>
      <c r="AU15" s="117"/>
      <c r="AV15" s="117"/>
      <c r="AW15" s="117"/>
      <c r="AX15" s="117"/>
      <c r="AY15" s="117"/>
      <c r="AZ15" s="117"/>
      <c r="BA15" s="117"/>
      <c r="BB15" s="117"/>
      <c r="BC15" s="117"/>
      <c r="BD15" s="117">
        <v>1.506</v>
      </c>
      <c r="BE15" s="117">
        <v>0.006</v>
      </c>
      <c r="BF15" s="117">
        <v>1.5</v>
      </c>
      <c r="BG15" s="117"/>
      <c r="BH15" s="117"/>
      <c r="BI15" s="116"/>
      <c r="BJ15" s="117"/>
      <c r="BK15" s="117"/>
      <c r="BL15" s="155"/>
    </row>
    <row r="16" spans="1:64" ht="33" customHeight="1">
      <c r="A16" s="119" t="s">
        <v>75</v>
      </c>
      <c r="B16" s="119" t="s">
        <v>75</v>
      </c>
      <c r="C16" s="119" t="s">
        <v>73</v>
      </c>
      <c r="D16" s="119"/>
      <c r="E16" s="118" t="s">
        <v>84</v>
      </c>
      <c r="F16" s="116">
        <v>7.9949</v>
      </c>
      <c r="G16" s="117">
        <v>5.1889</v>
      </c>
      <c r="H16" s="117">
        <v>2.3112</v>
      </c>
      <c r="I16" s="117">
        <v>0.354</v>
      </c>
      <c r="J16" s="117"/>
      <c r="K16" s="117"/>
      <c r="L16" s="117">
        <v>0.0761</v>
      </c>
      <c r="M16" s="117"/>
      <c r="N16" s="117"/>
      <c r="O16" s="117">
        <v>0.0285</v>
      </c>
      <c r="P16" s="117"/>
      <c r="Q16" s="117"/>
      <c r="R16" s="117"/>
      <c r="S16" s="117">
        <v>0.0238</v>
      </c>
      <c r="T16" s="117">
        <v>0.0238</v>
      </c>
      <c r="U16" s="117">
        <v>2.4476</v>
      </c>
      <c r="V16" s="117"/>
      <c r="W16" s="135"/>
      <c r="X16" s="117"/>
      <c r="Y16" s="117"/>
      <c r="Z16" s="117"/>
      <c r="AA16" s="117">
        <v>1.3</v>
      </c>
      <c r="AB16" s="117">
        <v>0.5</v>
      </c>
      <c r="AC16" s="117"/>
      <c r="AD16" s="117"/>
      <c r="AE16" s="117">
        <v>0.5</v>
      </c>
      <c r="AF16" s="117"/>
      <c r="AG16" s="117">
        <v>0.3</v>
      </c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116">
        <v>1.506</v>
      </c>
      <c r="AU16" s="117"/>
      <c r="AV16" s="117"/>
      <c r="AW16" s="117"/>
      <c r="AX16" s="117"/>
      <c r="AY16" s="117"/>
      <c r="AZ16" s="117"/>
      <c r="BA16" s="117"/>
      <c r="BB16" s="117"/>
      <c r="BC16" s="117"/>
      <c r="BD16" s="117">
        <v>1.506</v>
      </c>
      <c r="BE16" s="117">
        <v>0.006</v>
      </c>
      <c r="BF16" s="117">
        <v>1.5</v>
      </c>
      <c r="BG16" s="117"/>
      <c r="BH16" s="117"/>
      <c r="BI16" s="116"/>
      <c r="BJ16" s="117"/>
      <c r="BK16" s="117"/>
      <c r="BL16" s="155"/>
    </row>
    <row r="17" spans="1:64" ht="33" customHeight="1">
      <c r="A17" s="119"/>
      <c r="B17" s="119" t="s">
        <v>85</v>
      </c>
      <c r="C17" s="119"/>
      <c r="D17" s="119"/>
      <c r="E17" s="118" t="s">
        <v>86</v>
      </c>
      <c r="F17" s="116">
        <v>20.3449</v>
      </c>
      <c r="G17" s="117">
        <v>12.8789</v>
      </c>
      <c r="H17" s="117">
        <v>6.396</v>
      </c>
      <c r="I17" s="117">
        <v>5.892</v>
      </c>
      <c r="J17" s="117">
        <v>0.533</v>
      </c>
      <c r="K17" s="117">
        <v>0.533</v>
      </c>
      <c r="L17" s="117">
        <v>0.0579</v>
      </c>
      <c r="M17" s="117"/>
      <c r="N17" s="117"/>
      <c r="O17" s="117"/>
      <c r="P17" s="117"/>
      <c r="Q17" s="117"/>
      <c r="R17" s="117"/>
      <c r="S17" s="117">
        <v>0.0579</v>
      </c>
      <c r="T17" s="117"/>
      <c r="U17" s="117"/>
      <c r="V17" s="117"/>
      <c r="W17" s="135"/>
      <c r="X17" s="117"/>
      <c r="Y17" s="117"/>
      <c r="Z17" s="117"/>
      <c r="AA17" s="117">
        <v>4.16</v>
      </c>
      <c r="AB17" s="117">
        <v>0.7</v>
      </c>
      <c r="AC17" s="117">
        <v>0.4</v>
      </c>
      <c r="AD17" s="117"/>
      <c r="AE17" s="117">
        <v>0.2</v>
      </c>
      <c r="AF17" s="117"/>
      <c r="AG17" s="117">
        <v>0.4</v>
      </c>
      <c r="AH17" s="117">
        <v>0.4</v>
      </c>
      <c r="AI17" s="117">
        <v>0.5</v>
      </c>
      <c r="AJ17" s="117"/>
      <c r="AK17" s="117"/>
      <c r="AL17" s="117">
        <v>1.56</v>
      </c>
      <c r="AM17" s="117">
        <v>1.56</v>
      </c>
      <c r="AN17" s="117"/>
      <c r="AO17" s="117"/>
      <c r="AP17" s="117"/>
      <c r="AQ17" s="117"/>
      <c r="AR17" s="117"/>
      <c r="AS17" s="117"/>
      <c r="AT17" s="116">
        <v>3.306</v>
      </c>
      <c r="AU17" s="117"/>
      <c r="AV17" s="117"/>
      <c r="AW17" s="117"/>
      <c r="AX17" s="117"/>
      <c r="AY17" s="117"/>
      <c r="AZ17" s="117"/>
      <c r="BA17" s="117"/>
      <c r="BB17" s="117"/>
      <c r="BC17" s="117"/>
      <c r="BD17" s="117">
        <v>3.306</v>
      </c>
      <c r="BE17" s="117">
        <v>0.006</v>
      </c>
      <c r="BF17" s="117">
        <v>3.3</v>
      </c>
      <c r="BG17" s="117"/>
      <c r="BH17" s="117"/>
      <c r="BI17" s="116"/>
      <c r="BJ17" s="117"/>
      <c r="BK17" s="117"/>
      <c r="BL17" s="155"/>
    </row>
    <row r="18" spans="1:64" ht="33" customHeight="1">
      <c r="A18" s="119" t="s">
        <v>75</v>
      </c>
      <c r="B18" s="119" t="s">
        <v>75</v>
      </c>
      <c r="C18" s="119" t="s">
        <v>73</v>
      </c>
      <c r="D18" s="119"/>
      <c r="E18" s="118" t="s">
        <v>87</v>
      </c>
      <c r="F18" s="116">
        <v>20.3449</v>
      </c>
      <c r="G18" s="117">
        <v>12.8789</v>
      </c>
      <c r="H18" s="117">
        <v>6.396</v>
      </c>
      <c r="I18" s="117">
        <v>5.892</v>
      </c>
      <c r="J18" s="117">
        <v>0.533</v>
      </c>
      <c r="K18" s="117">
        <v>0.533</v>
      </c>
      <c r="L18" s="117">
        <v>0.0579</v>
      </c>
      <c r="M18" s="117"/>
      <c r="N18" s="117"/>
      <c r="O18" s="117"/>
      <c r="P18" s="117"/>
      <c r="Q18" s="117"/>
      <c r="R18" s="117"/>
      <c r="S18" s="117">
        <v>0.0579</v>
      </c>
      <c r="T18" s="117"/>
      <c r="U18" s="117"/>
      <c r="V18" s="117"/>
      <c r="W18" s="135"/>
      <c r="X18" s="117"/>
      <c r="Y18" s="117"/>
      <c r="Z18" s="117"/>
      <c r="AA18" s="117">
        <v>4.16</v>
      </c>
      <c r="AB18" s="117">
        <v>0.7</v>
      </c>
      <c r="AC18" s="117">
        <v>0.4</v>
      </c>
      <c r="AD18" s="117"/>
      <c r="AE18" s="117">
        <v>0.2</v>
      </c>
      <c r="AF18" s="117"/>
      <c r="AG18" s="117">
        <v>0.4</v>
      </c>
      <c r="AH18" s="117">
        <v>0.4</v>
      </c>
      <c r="AI18" s="117">
        <v>0.5</v>
      </c>
      <c r="AJ18" s="117"/>
      <c r="AK18" s="117"/>
      <c r="AL18" s="117">
        <v>1.56</v>
      </c>
      <c r="AM18" s="117">
        <v>1.56</v>
      </c>
      <c r="AN18" s="117"/>
      <c r="AO18" s="117"/>
      <c r="AP18" s="117"/>
      <c r="AQ18" s="117"/>
      <c r="AR18" s="117"/>
      <c r="AS18" s="117"/>
      <c r="AT18" s="116">
        <v>3.306</v>
      </c>
      <c r="AU18" s="117"/>
      <c r="AV18" s="117"/>
      <c r="AW18" s="117"/>
      <c r="AX18" s="117"/>
      <c r="AY18" s="117"/>
      <c r="AZ18" s="117"/>
      <c r="BA18" s="117"/>
      <c r="BB18" s="117"/>
      <c r="BC18" s="117"/>
      <c r="BD18" s="117">
        <v>3.306</v>
      </c>
      <c r="BE18" s="117">
        <v>0.006</v>
      </c>
      <c r="BF18" s="117">
        <v>3.3</v>
      </c>
      <c r="BG18" s="117"/>
      <c r="BH18" s="117"/>
      <c r="BI18" s="116"/>
      <c r="BJ18" s="117"/>
      <c r="BK18" s="117"/>
      <c r="BL18" s="155"/>
    </row>
    <row r="19" spans="1:64" ht="33" customHeight="1">
      <c r="A19" s="119"/>
      <c r="B19" s="119" t="s">
        <v>88</v>
      </c>
      <c r="C19" s="119"/>
      <c r="D19" s="119"/>
      <c r="E19" s="118" t="s">
        <v>89</v>
      </c>
      <c r="F19" s="116">
        <v>11.0839</v>
      </c>
      <c r="G19" s="117">
        <v>7.1979</v>
      </c>
      <c r="H19" s="117">
        <v>3.7176</v>
      </c>
      <c r="I19" s="117">
        <v>3.138</v>
      </c>
      <c r="J19" s="117">
        <v>0.3098</v>
      </c>
      <c r="K19" s="117">
        <v>0.3098</v>
      </c>
      <c r="L19" s="117">
        <v>0.0325</v>
      </c>
      <c r="M19" s="117"/>
      <c r="N19" s="117"/>
      <c r="O19" s="117"/>
      <c r="P19" s="117"/>
      <c r="Q19" s="117"/>
      <c r="R19" s="117"/>
      <c r="S19" s="117">
        <v>0.0325</v>
      </c>
      <c r="T19" s="117"/>
      <c r="U19" s="117"/>
      <c r="V19" s="117"/>
      <c r="W19" s="135"/>
      <c r="X19" s="117"/>
      <c r="Y19" s="117"/>
      <c r="Z19" s="117"/>
      <c r="AA19" s="117">
        <v>2.08</v>
      </c>
      <c r="AB19" s="117">
        <v>0.3</v>
      </c>
      <c r="AC19" s="117">
        <v>0.5</v>
      </c>
      <c r="AD19" s="117"/>
      <c r="AE19" s="117">
        <v>0.3</v>
      </c>
      <c r="AF19" s="117"/>
      <c r="AG19" s="117">
        <v>0.2</v>
      </c>
      <c r="AH19" s="117"/>
      <c r="AI19" s="117"/>
      <c r="AJ19" s="117"/>
      <c r="AK19" s="117"/>
      <c r="AL19" s="117">
        <v>0.78</v>
      </c>
      <c r="AM19" s="117">
        <v>0.78</v>
      </c>
      <c r="AN19" s="117"/>
      <c r="AO19" s="117"/>
      <c r="AP19" s="117"/>
      <c r="AQ19" s="117"/>
      <c r="AR19" s="117"/>
      <c r="AS19" s="117"/>
      <c r="AT19" s="116">
        <v>1.806</v>
      </c>
      <c r="AU19" s="117"/>
      <c r="AV19" s="117"/>
      <c r="AW19" s="117"/>
      <c r="AX19" s="117"/>
      <c r="AY19" s="117"/>
      <c r="AZ19" s="117"/>
      <c r="BA19" s="117"/>
      <c r="BB19" s="117"/>
      <c r="BC19" s="117"/>
      <c r="BD19" s="117">
        <v>1.806</v>
      </c>
      <c r="BE19" s="117">
        <v>0.006</v>
      </c>
      <c r="BF19" s="117">
        <v>1.8</v>
      </c>
      <c r="BG19" s="117"/>
      <c r="BH19" s="117"/>
      <c r="BI19" s="116"/>
      <c r="BJ19" s="117"/>
      <c r="BK19" s="117"/>
      <c r="BL19" s="155"/>
    </row>
    <row r="20" spans="1:64" ht="33" customHeight="1">
      <c r="A20" s="119" t="s">
        <v>75</v>
      </c>
      <c r="B20" s="119" t="s">
        <v>75</v>
      </c>
      <c r="C20" s="119" t="s">
        <v>73</v>
      </c>
      <c r="D20" s="119"/>
      <c r="E20" s="118" t="s">
        <v>90</v>
      </c>
      <c r="F20" s="116">
        <v>11.0839</v>
      </c>
      <c r="G20" s="117">
        <v>7.1979</v>
      </c>
      <c r="H20" s="117">
        <v>3.7176</v>
      </c>
      <c r="I20" s="117">
        <v>3.138</v>
      </c>
      <c r="J20" s="117">
        <v>0.3098</v>
      </c>
      <c r="K20" s="117">
        <v>0.3098</v>
      </c>
      <c r="L20" s="117">
        <v>0.0325</v>
      </c>
      <c r="M20" s="117"/>
      <c r="N20" s="117"/>
      <c r="O20" s="117"/>
      <c r="P20" s="117"/>
      <c r="Q20" s="117"/>
      <c r="R20" s="117"/>
      <c r="S20" s="117">
        <v>0.0325</v>
      </c>
      <c r="T20" s="117"/>
      <c r="U20" s="117"/>
      <c r="V20" s="117"/>
      <c r="W20" s="135"/>
      <c r="X20" s="117"/>
      <c r="Y20" s="117"/>
      <c r="Z20" s="117"/>
      <c r="AA20" s="117">
        <v>2.08</v>
      </c>
      <c r="AB20" s="117">
        <v>0.3</v>
      </c>
      <c r="AC20" s="117">
        <v>0.5</v>
      </c>
      <c r="AD20" s="117"/>
      <c r="AE20" s="117">
        <v>0.3</v>
      </c>
      <c r="AF20" s="117"/>
      <c r="AG20" s="117">
        <v>0.2</v>
      </c>
      <c r="AH20" s="117"/>
      <c r="AI20" s="117"/>
      <c r="AJ20" s="117"/>
      <c r="AK20" s="117"/>
      <c r="AL20" s="117">
        <v>0.78</v>
      </c>
      <c r="AM20" s="117">
        <v>0.78</v>
      </c>
      <c r="AN20" s="117"/>
      <c r="AO20" s="117"/>
      <c r="AP20" s="117"/>
      <c r="AQ20" s="117"/>
      <c r="AR20" s="117"/>
      <c r="AS20" s="117"/>
      <c r="AT20" s="116">
        <v>1.806</v>
      </c>
      <c r="AU20" s="117"/>
      <c r="AV20" s="117"/>
      <c r="AW20" s="117"/>
      <c r="AX20" s="117"/>
      <c r="AY20" s="117"/>
      <c r="AZ20" s="117"/>
      <c r="BA20" s="117"/>
      <c r="BB20" s="117"/>
      <c r="BC20" s="117"/>
      <c r="BD20" s="117">
        <v>1.806</v>
      </c>
      <c r="BE20" s="117">
        <v>0.006</v>
      </c>
      <c r="BF20" s="117">
        <v>1.8</v>
      </c>
      <c r="BG20" s="117"/>
      <c r="BH20" s="117"/>
      <c r="BI20" s="116"/>
      <c r="BJ20" s="117"/>
      <c r="BK20" s="117"/>
      <c r="BL20" s="155"/>
    </row>
    <row r="21" spans="1:64" ht="33" customHeight="1">
      <c r="A21" s="119" t="s">
        <v>91</v>
      </c>
      <c r="B21" s="119"/>
      <c r="C21" s="119"/>
      <c r="D21" s="119"/>
      <c r="E21" s="118" t="s">
        <v>92</v>
      </c>
      <c r="F21" s="116">
        <v>17.4144</v>
      </c>
      <c r="G21" s="117">
        <v>13.1484</v>
      </c>
      <c r="H21" s="117">
        <v>2.688</v>
      </c>
      <c r="I21" s="117">
        <v>3.21</v>
      </c>
      <c r="J21" s="117">
        <v>0.224</v>
      </c>
      <c r="K21" s="117">
        <v>0.224</v>
      </c>
      <c r="L21" s="117">
        <v>0.0264</v>
      </c>
      <c r="M21" s="117"/>
      <c r="N21" s="117"/>
      <c r="O21" s="117"/>
      <c r="P21" s="117"/>
      <c r="Q21" s="117"/>
      <c r="R21" s="117"/>
      <c r="S21" s="117">
        <v>0.0264</v>
      </c>
      <c r="T21" s="117"/>
      <c r="U21" s="117"/>
      <c r="V21" s="117"/>
      <c r="W21" s="135"/>
      <c r="X21" s="117"/>
      <c r="Y21" s="117"/>
      <c r="Z21" s="117"/>
      <c r="AA21" s="117">
        <v>2.58</v>
      </c>
      <c r="AB21" s="117">
        <v>0.4</v>
      </c>
      <c r="AC21" s="117"/>
      <c r="AD21" s="117"/>
      <c r="AE21" s="117">
        <v>0.3</v>
      </c>
      <c r="AF21" s="117">
        <v>0.3</v>
      </c>
      <c r="AG21" s="117">
        <v>0.3</v>
      </c>
      <c r="AH21" s="117"/>
      <c r="AI21" s="117"/>
      <c r="AJ21" s="117"/>
      <c r="AK21" s="117"/>
      <c r="AL21" s="117">
        <v>0.78</v>
      </c>
      <c r="AM21" s="117">
        <v>0.78</v>
      </c>
      <c r="AN21" s="117"/>
      <c r="AO21" s="117">
        <v>0.5</v>
      </c>
      <c r="AP21" s="117"/>
      <c r="AQ21" s="117"/>
      <c r="AR21" s="117">
        <v>0.5</v>
      </c>
      <c r="AS21" s="117"/>
      <c r="AT21" s="116">
        <v>1.686</v>
      </c>
      <c r="AU21" s="117"/>
      <c r="AV21" s="117"/>
      <c r="AW21" s="117"/>
      <c r="AX21" s="117"/>
      <c r="AY21" s="117"/>
      <c r="AZ21" s="117"/>
      <c r="BA21" s="117"/>
      <c r="BB21" s="117"/>
      <c r="BC21" s="117"/>
      <c r="BD21" s="117">
        <v>1.686</v>
      </c>
      <c r="BE21" s="117">
        <v>0.006</v>
      </c>
      <c r="BF21" s="117">
        <v>1.68</v>
      </c>
      <c r="BG21" s="117"/>
      <c r="BH21" s="117"/>
      <c r="BI21" s="116"/>
      <c r="BJ21" s="117"/>
      <c r="BK21" s="117"/>
      <c r="BL21" s="155"/>
    </row>
    <row r="22" spans="1:64" ht="33" customHeight="1">
      <c r="A22" s="119"/>
      <c r="B22" s="119" t="s">
        <v>80</v>
      </c>
      <c r="C22" s="119"/>
      <c r="D22" s="119"/>
      <c r="E22" s="118" t="s">
        <v>93</v>
      </c>
      <c r="F22" s="116">
        <v>7.5</v>
      </c>
      <c r="G22" s="117">
        <v>7</v>
      </c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35">
        <v>7</v>
      </c>
      <c r="X22" s="117"/>
      <c r="Y22" s="117"/>
      <c r="Z22" s="117">
        <v>7</v>
      </c>
      <c r="AA22" s="117">
        <v>0.5</v>
      </c>
      <c r="AB22" s="117"/>
      <c r="AC22" s="117"/>
      <c r="AD22" s="117"/>
      <c r="AE22" s="117"/>
      <c r="AF22" s="117"/>
      <c r="AG22" s="117"/>
      <c r="AH22" s="117"/>
      <c r="AI22" s="117"/>
      <c r="AJ22" s="117"/>
      <c r="AK22" s="117"/>
      <c r="AL22" s="117"/>
      <c r="AM22" s="117"/>
      <c r="AN22" s="117"/>
      <c r="AO22" s="117">
        <v>0.5</v>
      </c>
      <c r="AP22" s="117"/>
      <c r="AQ22" s="117"/>
      <c r="AR22" s="117">
        <v>0.5</v>
      </c>
      <c r="AS22" s="117"/>
      <c r="AT22" s="116"/>
      <c r="AU22" s="117"/>
      <c r="AV22" s="117"/>
      <c r="AW22" s="117"/>
      <c r="AX22" s="117"/>
      <c r="AY22" s="117"/>
      <c r="AZ22" s="117"/>
      <c r="BA22" s="117"/>
      <c r="BB22" s="117"/>
      <c r="BC22" s="117"/>
      <c r="BD22" s="128"/>
      <c r="BE22" s="128"/>
      <c r="BF22" s="128"/>
      <c r="BG22" s="117"/>
      <c r="BH22" s="117"/>
      <c r="BI22" s="116"/>
      <c r="BJ22" s="117"/>
      <c r="BK22" s="117"/>
      <c r="BL22" s="155"/>
    </row>
    <row r="23" spans="1:64" ht="33" customHeight="1">
      <c r="A23" s="119" t="s">
        <v>75</v>
      </c>
      <c r="B23" s="119" t="s">
        <v>75</v>
      </c>
      <c r="C23" s="119" t="s">
        <v>94</v>
      </c>
      <c r="D23" s="119"/>
      <c r="E23" s="118" t="s">
        <v>95</v>
      </c>
      <c r="F23" s="116">
        <v>7.5</v>
      </c>
      <c r="G23" s="117">
        <v>7</v>
      </c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35">
        <v>7</v>
      </c>
      <c r="X23" s="117"/>
      <c r="Y23" s="117"/>
      <c r="Z23" s="117">
        <v>7</v>
      </c>
      <c r="AA23" s="117">
        <v>0.5</v>
      </c>
      <c r="AB23" s="117"/>
      <c r="AC23" s="117"/>
      <c r="AD23" s="117"/>
      <c r="AE23" s="117"/>
      <c r="AF23" s="117"/>
      <c r="AG23" s="117"/>
      <c r="AH23" s="117"/>
      <c r="AI23" s="117"/>
      <c r="AJ23" s="117"/>
      <c r="AK23" s="117"/>
      <c r="AL23" s="117"/>
      <c r="AM23" s="117"/>
      <c r="AN23" s="117"/>
      <c r="AO23" s="117">
        <v>0.5</v>
      </c>
      <c r="AP23" s="117"/>
      <c r="AQ23" s="117"/>
      <c r="AR23" s="117">
        <v>0.5</v>
      </c>
      <c r="AS23" s="117"/>
      <c r="AT23" s="116"/>
      <c r="AU23" s="117"/>
      <c r="AV23" s="117"/>
      <c r="AW23" s="117"/>
      <c r="AX23" s="117"/>
      <c r="AY23" s="117"/>
      <c r="AZ23" s="117"/>
      <c r="BA23" s="117"/>
      <c r="BB23" s="117"/>
      <c r="BC23" s="117"/>
      <c r="BD23" s="117"/>
      <c r="BE23" s="117"/>
      <c r="BF23" s="117"/>
      <c r="BG23" s="117"/>
      <c r="BH23" s="117"/>
      <c r="BI23" s="116"/>
      <c r="BJ23" s="117"/>
      <c r="BK23" s="117"/>
      <c r="BL23" s="155"/>
    </row>
    <row r="24" spans="1:64" ht="33" customHeight="1">
      <c r="A24" s="119"/>
      <c r="B24" s="119" t="s">
        <v>77</v>
      </c>
      <c r="C24" s="119"/>
      <c r="D24" s="119"/>
      <c r="E24" s="118" t="s">
        <v>96</v>
      </c>
      <c r="F24" s="116">
        <v>9.9144</v>
      </c>
      <c r="G24" s="117">
        <v>6.1484</v>
      </c>
      <c r="H24" s="117">
        <v>2.688</v>
      </c>
      <c r="I24" s="117">
        <v>3.21</v>
      </c>
      <c r="J24" s="117">
        <v>0.224</v>
      </c>
      <c r="K24" s="117">
        <v>0.224</v>
      </c>
      <c r="L24" s="117">
        <v>0.0264</v>
      </c>
      <c r="M24" s="117"/>
      <c r="N24" s="117"/>
      <c r="O24" s="117"/>
      <c r="P24" s="117"/>
      <c r="Q24" s="117"/>
      <c r="R24" s="117"/>
      <c r="S24" s="117">
        <v>0.0264</v>
      </c>
      <c r="T24" s="117"/>
      <c r="U24" s="117"/>
      <c r="V24" s="117"/>
      <c r="W24" s="135"/>
      <c r="X24" s="117"/>
      <c r="Y24" s="117"/>
      <c r="Z24" s="117"/>
      <c r="AA24" s="117">
        <v>2.08</v>
      </c>
      <c r="AB24" s="117">
        <v>0.4</v>
      </c>
      <c r="AC24" s="117"/>
      <c r="AD24" s="117"/>
      <c r="AE24" s="117">
        <v>0.3</v>
      </c>
      <c r="AF24" s="117">
        <v>0.3</v>
      </c>
      <c r="AG24" s="117">
        <v>0.3</v>
      </c>
      <c r="AH24" s="117"/>
      <c r="AI24" s="117"/>
      <c r="AJ24" s="117"/>
      <c r="AK24" s="117"/>
      <c r="AL24" s="117">
        <v>0.78</v>
      </c>
      <c r="AM24" s="117">
        <v>0.78</v>
      </c>
      <c r="AN24" s="117"/>
      <c r="AO24" s="117"/>
      <c r="AP24" s="117"/>
      <c r="AQ24" s="117"/>
      <c r="AR24" s="117"/>
      <c r="AS24" s="117"/>
      <c r="AT24" s="116">
        <v>1.686</v>
      </c>
      <c r="AU24" s="117"/>
      <c r="AV24" s="117"/>
      <c r="AW24" s="117"/>
      <c r="AX24" s="117"/>
      <c r="AY24" s="117"/>
      <c r="AZ24" s="117"/>
      <c r="BA24" s="117"/>
      <c r="BB24" s="117"/>
      <c r="BC24" s="117"/>
      <c r="BD24" s="117">
        <v>1.686</v>
      </c>
      <c r="BE24" s="117">
        <v>0.006</v>
      </c>
      <c r="BF24" s="117">
        <v>1.68</v>
      </c>
      <c r="BG24" s="117"/>
      <c r="BH24" s="117"/>
      <c r="BI24" s="116"/>
      <c r="BJ24" s="117"/>
      <c r="BK24" s="117"/>
      <c r="BL24" s="155"/>
    </row>
    <row r="25" spans="1:64" ht="33" customHeight="1">
      <c r="A25" s="119" t="s">
        <v>75</v>
      </c>
      <c r="B25" s="119" t="s">
        <v>75</v>
      </c>
      <c r="C25" s="119" t="s">
        <v>73</v>
      </c>
      <c r="D25" s="119"/>
      <c r="E25" s="118" t="s">
        <v>97</v>
      </c>
      <c r="F25" s="116">
        <v>9.9144</v>
      </c>
      <c r="G25" s="117">
        <v>6.1484</v>
      </c>
      <c r="H25" s="117">
        <v>2.688</v>
      </c>
      <c r="I25" s="117">
        <v>3.21</v>
      </c>
      <c r="J25" s="117">
        <v>0.224</v>
      </c>
      <c r="K25" s="117">
        <v>0.224</v>
      </c>
      <c r="L25" s="117">
        <v>0.0264</v>
      </c>
      <c r="M25" s="117"/>
      <c r="N25" s="117"/>
      <c r="O25" s="117"/>
      <c r="P25" s="117"/>
      <c r="Q25" s="117"/>
      <c r="R25" s="117"/>
      <c r="S25" s="117">
        <v>0.0264</v>
      </c>
      <c r="T25" s="117"/>
      <c r="U25" s="117"/>
      <c r="V25" s="117"/>
      <c r="W25" s="135"/>
      <c r="X25" s="117"/>
      <c r="Y25" s="117"/>
      <c r="Z25" s="117"/>
      <c r="AA25" s="117">
        <v>2.08</v>
      </c>
      <c r="AB25" s="117">
        <v>0.4</v>
      </c>
      <c r="AC25" s="117"/>
      <c r="AD25" s="117"/>
      <c r="AE25" s="117">
        <v>0.3</v>
      </c>
      <c r="AF25" s="117">
        <v>0.3</v>
      </c>
      <c r="AG25" s="117">
        <v>0.3</v>
      </c>
      <c r="AH25" s="117"/>
      <c r="AI25" s="117"/>
      <c r="AJ25" s="117"/>
      <c r="AK25" s="117"/>
      <c r="AL25" s="117">
        <v>0.78</v>
      </c>
      <c r="AM25" s="117">
        <v>0.78</v>
      </c>
      <c r="AN25" s="117"/>
      <c r="AO25" s="117"/>
      <c r="AP25" s="117"/>
      <c r="AQ25" s="117"/>
      <c r="AR25" s="117"/>
      <c r="AS25" s="117"/>
      <c r="AT25" s="116">
        <v>1.686</v>
      </c>
      <c r="AU25" s="117"/>
      <c r="AV25" s="117"/>
      <c r="AW25" s="117"/>
      <c r="AX25" s="117"/>
      <c r="AY25" s="117"/>
      <c r="AZ25" s="117"/>
      <c r="BA25" s="117"/>
      <c r="BB25" s="117"/>
      <c r="BC25" s="117"/>
      <c r="BD25" s="117">
        <v>1.686</v>
      </c>
      <c r="BE25" s="117">
        <v>0.006</v>
      </c>
      <c r="BF25" s="117">
        <v>1.68</v>
      </c>
      <c r="BG25" s="117"/>
      <c r="BH25" s="117"/>
      <c r="BI25" s="116"/>
      <c r="BJ25" s="117"/>
      <c r="BK25" s="117"/>
      <c r="BL25" s="155"/>
    </row>
    <row r="26" spans="1:64" ht="33" customHeight="1">
      <c r="A26" s="119" t="s">
        <v>98</v>
      </c>
      <c r="B26" s="119"/>
      <c r="C26" s="119"/>
      <c r="D26" s="119"/>
      <c r="E26" s="118" t="s">
        <v>99</v>
      </c>
      <c r="F26" s="116">
        <v>10.7996</v>
      </c>
      <c r="G26" s="117">
        <v>7.1616</v>
      </c>
      <c r="H26" s="117">
        <v>4.2528</v>
      </c>
      <c r="I26" s="117">
        <v>0.354</v>
      </c>
      <c r="J26" s="117"/>
      <c r="K26" s="117"/>
      <c r="L26" s="117">
        <v>0.1072</v>
      </c>
      <c r="M26" s="117"/>
      <c r="N26" s="117"/>
      <c r="O26" s="117">
        <v>0.0402</v>
      </c>
      <c r="P26" s="117"/>
      <c r="Q26" s="117"/>
      <c r="R26" s="117"/>
      <c r="S26" s="117">
        <v>0.0335</v>
      </c>
      <c r="T26" s="117">
        <v>0.0335</v>
      </c>
      <c r="U26" s="117">
        <v>2.4476</v>
      </c>
      <c r="V26" s="117"/>
      <c r="W26" s="135"/>
      <c r="X26" s="117"/>
      <c r="Y26" s="117"/>
      <c r="Z26" s="117"/>
      <c r="AA26" s="117">
        <v>2.138</v>
      </c>
      <c r="AB26" s="117">
        <v>0.838</v>
      </c>
      <c r="AC26" s="117"/>
      <c r="AD26" s="117"/>
      <c r="AE26" s="117"/>
      <c r="AF26" s="117">
        <v>0.5</v>
      </c>
      <c r="AG26" s="117">
        <v>0.3</v>
      </c>
      <c r="AH26" s="117"/>
      <c r="AI26" s="117">
        <v>0.2</v>
      </c>
      <c r="AJ26" s="117"/>
      <c r="AK26" s="117"/>
      <c r="AL26" s="117">
        <v>0.3</v>
      </c>
      <c r="AM26" s="117"/>
      <c r="AN26" s="117"/>
      <c r="AO26" s="117">
        <v>0.3</v>
      </c>
      <c r="AP26" s="117"/>
      <c r="AQ26" s="117"/>
      <c r="AR26" s="117"/>
      <c r="AS26" s="117"/>
      <c r="AT26" s="116">
        <v>1.5</v>
      </c>
      <c r="AU26" s="117"/>
      <c r="AV26" s="117"/>
      <c r="AW26" s="117"/>
      <c r="AX26" s="117"/>
      <c r="AY26" s="117"/>
      <c r="AZ26" s="117"/>
      <c r="BA26" s="117"/>
      <c r="BB26" s="117"/>
      <c r="BC26" s="117"/>
      <c r="BD26" s="117">
        <v>1.5</v>
      </c>
      <c r="BE26" s="117"/>
      <c r="BF26" s="117">
        <v>1.5</v>
      </c>
      <c r="BG26" s="117"/>
      <c r="BH26" s="117"/>
      <c r="BI26" s="116"/>
      <c r="BJ26" s="117"/>
      <c r="BK26" s="117"/>
      <c r="BL26" s="155"/>
    </row>
    <row r="27" spans="1:64" ht="33" customHeight="1">
      <c r="A27" s="119"/>
      <c r="B27" s="119" t="s">
        <v>73</v>
      </c>
      <c r="C27" s="119"/>
      <c r="D27" s="119"/>
      <c r="E27" s="118" t="s">
        <v>100</v>
      </c>
      <c r="F27" s="116">
        <v>10.7996</v>
      </c>
      <c r="G27" s="117">
        <v>7.1616</v>
      </c>
      <c r="H27" s="117">
        <v>4.2528</v>
      </c>
      <c r="I27" s="117">
        <v>0.354</v>
      </c>
      <c r="J27" s="117"/>
      <c r="K27" s="117"/>
      <c r="L27" s="117">
        <v>0.1072</v>
      </c>
      <c r="M27" s="117"/>
      <c r="N27" s="117"/>
      <c r="O27" s="117">
        <v>0.0402</v>
      </c>
      <c r="P27" s="117"/>
      <c r="Q27" s="117"/>
      <c r="R27" s="117"/>
      <c r="S27" s="117">
        <v>0.0335</v>
      </c>
      <c r="T27" s="117">
        <v>0.0335</v>
      </c>
      <c r="U27" s="117">
        <v>2.4476</v>
      </c>
      <c r="V27" s="117"/>
      <c r="W27" s="135"/>
      <c r="X27" s="117"/>
      <c r="Y27" s="117"/>
      <c r="Z27" s="117"/>
      <c r="AA27" s="117">
        <v>2.138</v>
      </c>
      <c r="AB27" s="117">
        <v>0.838</v>
      </c>
      <c r="AC27" s="117"/>
      <c r="AD27" s="117"/>
      <c r="AE27" s="117"/>
      <c r="AF27" s="117">
        <v>0.5</v>
      </c>
      <c r="AG27" s="117">
        <v>0.3</v>
      </c>
      <c r="AH27" s="117"/>
      <c r="AI27" s="117">
        <v>0.2</v>
      </c>
      <c r="AJ27" s="117"/>
      <c r="AK27" s="117"/>
      <c r="AL27" s="117">
        <v>0.3</v>
      </c>
      <c r="AM27" s="117"/>
      <c r="AN27" s="117"/>
      <c r="AO27" s="117">
        <v>0.3</v>
      </c>
      <c r="AP27" s="117"/>
      <c r="AQ27" s="117"/>
      <c r="AR27" s="117"/>
      <c r="AS27" s="117"/>
      <c r="AT27" s="116">
        <v>1.5</v>
      </c>
      <c r="AU27" s="117"/>
      <c r="AV27" s="117"/>
      <c r="AW27" s="117"/>
      <c r="AX27" s="117"/>
      <c r="AY27" s="117"/>
      <c r="AZ27" s="117"/>
      <c r="BA27" s="117"/>
      <c r="BB27" s="117"/>
      <c r="BC27" s="117"/>
      <c r="BD27" s="117">
        <v>1.5</v>
      </c>
      <c r="BE27" s="117"/>
      <c r="BF27" s="117">
        <v>1.5</v>
      </c>
      <c r="BG27" s="117"/>
      <c r="BH27" s="117"/>
      <c r="BI27" s="116"/>
      <c r="BJ27" s="117"/>
      <c r="BK27" s="117"/>
      <c r="BL27" s="155"/>
    </row>
    <row r="28" spans="1:64" ht="33" customHeight="1">
      <c r="A28" s="119" t="s">
        <v>75</v>
      </c>
      <c r="B28" s="119" t="s">
        <v>75</v>
      </c>
      <c r="C28" s="119" t="s">
        <v>101</v>
      </c>
      <c r="D28" s="119"/>
      <c r="E28" s="118" t="s">
        <v>102</v>
      </c>
      <c r="F28" s="116">
        <v>10.7996</v>
      </c>
      <c r="G28" s="117">
        <v>7.1616</v>
      </c>
      <c r="H28" s="117">
        <v>4.2528</v>
      </c>
      <c r="I28" s="117">
        <v>0.354</v>
      </c>
      <c r="J28" s="117"/>
      <c r="K28" s="117"/>
      <c r="L28" s="117">
        <v>0.1072</v>
      </c>
      <c r="M28" s="117"/>
      <c r="N28" s="117"/>
      <c r="O28" s="117">
        <v>0.0402</v>
      </c>
      <c r="P28" s="117"/>
      <c r="Q28" s="117"/>
      <c r="R28" s="117"/>
      <c r="S28" s="117">
        <v>0.0335</v>
      </c>
      <c r="T28" s="117">
        <v>0.0335</v>
      </c>
      <c r="U28" s="117">
        <v>2.4476</v>
      </c>
      <c r="V28" s="117"/>
      <c r="W28" s="135"/>
      <c r="X28" s="117"/>
      <c r="Y28" s="117"/>
      <c r="Z28" s="117"/>
      <c r="AA28" s="117">
        <v>2.138</v>
      </c>
      <c r="AB28" s="117">
        <v>0.838</v>
      </c>
      <c r="AC28" s="117"/>
      <c r="AD28" s="117"/>
      <c r="AE28" s="117"/>
      <c r="AF28" s="117">
        <v>0.5</v>
      </c>
      <c r="AG28" s="117">
        <v>0.3</v>
      </c>
      <c r="AH28" s="117"/>
      <c r="AI28" s="117">
        <v>0.2</v>
      </c>
      <c r="AJ28" s="117"/>
      <c r="AK28" s="117"/>
      <c r="AL28" s="117">
        <v>0.3</v>
      </c>
      <c r="AM28" s="117"/>
      <c r="AN28" s="117"/>
      <c r="AO28" s="117">
        <v>0.3</v>
      </c>
      <c r="AP28" s="117"/>
      <c r="AQ28" s="117"/>
      <c r="AR28" s="117"/>
      <c r="AS28" s="117"/>
      <c r="AT28" s="116">
        <v>1.5</v>
      </c>
      <c r="AU28" s="117"/>
      <c r="AV28" s="117"/>
      <c r="AW28" s="117"/>
      <c r="AX28" s="117"/>
      <c r="AY28" s="117"/>
      <c r="AZ28" s="117"/>
      <c r="BA28" s="117"/>
      <c r="BB28" s="117"/>
      <c r="BC28" s="117"/>
      <c r="BD28" s="117">
        <v>1.5</v>
      </c>
      <c r="BE28" s="117"/>
      <c r="BF28" s="117">
        <v>1.5</v>
      </c>
      <c r="BG28" s="117"/>
      <c r="BH28" s="117"/>
      <c r="BI28" s="116"/>
      <c r="BJ28" s="117"/>
      <c r="BK28" s="117"/>
      <c r="BL28" s="155"/>
    </row>
    <row r="29" spans="1:64" ht="33" customHeight="1">
      <c r="A29" s="119" t="s">
        <v>103</v>
      </c>
      <c r="B29" s="119"/>
      <c r="C29" s="119"/>
      <c r="D29" s="119"/>
      <c r="E29" s="118" t="s">
        <v>104</v>
      </c>
      <c r="F29" s="116">
        <v>44.4457</v>
      </c>
      <c r="G29" s="117">
        <v>32.3587</v>
      </c>
      <c r="H29" s="117">
        <v>2.148</v>
      </c>
      <c r="I29" s="117">
        <v>0.354</v>
      </c>
      <c r="J29" s="117"/>
      <c r="K29" s="117"/>
      <c r="L29" s="117">
        <v>0.073</v>
      </c>
      <c r="M29" s="117"/>
      <c r="N29" s="117"/>
      <c r="O29" s="117">
        <v>0.027</v>
      </c>
      <c r="P29" s="117"/>
      <c r="Q29" s="117"/>
      <c r="R29" s="117"/>
      <c r="S29" s="117">
        <v>0.0225</v>
      </c>
      <c r="T29" s="117">
        <v>0.0234</v>
      </c>
      <c r="U29" s="117">
        <v>2.3603</v>
      </c>
      <c r="V29" s="117"/>
      <c r="W29" s="135"/>
      <c r="X29" s="117"/>
      <c r="Y29" s="117"/>
      <c r="Z29" s="117"/>
      <c r="AA29" s="117">
        <v>1.3</v>
      </c>
      <c r="AB29" s="117">
        <v>0.3</v>
      </c>
      <c r="AC29" s="117">
        <v>0.3</v>
      </c>
      <c r="AD29" s="117"/>
      <c r="AE29" s="117"/>
      <c r="AF29" s="117"/>
      <c r="AG29" s="117"/>
      <c r="AH29" s="117"/>
      <c r="AI29" s="117"/>
      <c r="AJ29" s="117"/>
      <c r="AK29" s="117"/>
      <c r="AL29" s="117">
        <v>0.5</v>
      </c>
      <c r="AM29" s="117"/>
      <c r="AN29" s="117"/>
      <c r="AO29" s="117">
        <v>0.5</v>
      </c>
      <c r="AP29" s="117"/>
      <c r="AQ29" s="117"/>
      <c r="AR29" s="117"/>
      <c r="AS29" s="117"/>
      <c r="AT29" s="116">
        <v>10.787</v>
      </c>
      <c r="AU29" s="117"/>
      <c r="AV29" s="117"/>
      <c r="AW29" s="117"/>
      <c r="AX29" s="117"/>
      <c r="AY29" s="117"/>
      <c r="AZ29" s="117"/>
      <c r="BA29" s="117"/>
      <c r="BB29" s="117"/>
      <c r="BC29" s="117">
        <v>9.28</v>
      </c>
      <c r="BD29" s="117">
        <v>1.512</v>
      </c>
      <c r="BE29" s="117">
        <v>0.012</v>
      </c>
      <c r="BF29" s="117">
        <v>1.5</v>
      </c>
      <c r="BG29" s="117"/>
      <c r="BH29" s="117"/>
      <c r="BI29" s="116"/>
      <c r="BJ29" s="117"/>
      <c r="BK29" s="117"/>
      <c r="BL29" s="155"/>
    </row>
    <row r="30" spans="1:64" ht="33" customHeight="1">
      <c r="A30" s="119"/>
      <c r="B30" s="119" t="s">
        <v>73</v>
      </c>
      <c r="C30" s="119"/>
      <c r="D30" s="119"/>
      <c r="E30" s="118" t="s">
        <v>105</v>
      </c>
      <c r="F30" s="116">
        <v>44.4457</v>
      </c>
      <c r="G30" s="117">
        <v>32.3587</v>
      </c>
      <c r="H30" s="117">
        <v>2.148</v>
      </c>
      <c r="I30" s="117">
        <v>0.354</v>
      </c>
      <c r="J30" s="117"/>
      <c r="K30" s="117"/>
      <c r="L30" s="117">
        <v>0.073</v>
      </c>
      <c r="M30" s="117"/>
      <c r="N30" s="117"/>
      <c r="O30" s="117">
        <v>0.027</v>
      </c>
      <c r="P30" s="117"/>
      <c r="Q30" s="117"/>
      <c r="R30" s="117"/>
      <c r="S30" s="117">
        <v>0.0225</v>
      </c>
      <c r="T30" s="117">
        <v>0.0234</v>
      </c>
      <c r="U30" s="117">
        <v>2.3603</v>
      </c>
      <c r="V30" s="117"/>
      <c r="W30" s="135"/>
      <c r="X30" s="117"/>
      <c r="Y30" s="117"/>
      <c r="Z30" s="117"/>
      <c r="AA30" s="117">
        <v>1.3</v>
      </c>
      <c r="AB30" s="117">
        <v>0.3</v>
      </c>
      <c r="AC30" s="117">
        <v>0.3</v>
      </c>
      <c r="AD30" s="117"/>
      <c r="AE30" s="117"/>
      <c r="AF30" s="117"/>
      <c r="AG30" s="117"/>
      <c r="AH30" s="117"/>
      <c r="AI30" s="117"/>
      <c r="AJ30" s="117"/>
      <c r="AK30" s="117"/>
      <c r="AL30" s="117">
        <v>0.5</v>
      </c>
      <c r="AM30" s="117"/>
      <c r="AN30" s="117"/>
      <c r="AO30" s="117">
        <v>0.5</v>
      </c>
      <c r="AP30" s="117"/>
      <c r="AQ30" s="117"/>
      <c r="AR30" s="117"/>
      <c r="AS30" s="117"/>
      <c r="AT30" s="116">
        <v>1.512</v>
      </c>
      <c r="AU30" s="117"/>
      <c r="AV30" s="117"/>
      <c r="AW30" s="117"/>
      <c r="AX30" s="117"/>
      <c r="AY30" s="117"/>
      <c r="AZ30" s="117"/>
      <c r="BA30" s="117"/>
      <c r="BB30" s="117"/>
      <c r="BC30" s="117"/>
      <c r="BD30" s="117">
        <v>1.512</v>
      </c>
      <c r="BE30" s="117">
        <v>0.012</v>
      </c>
      <c r="BF30" s="117">
        <v>1.5</v>
      </c>
      <c r="BG30" s="117"/>
      <c r="BH30" s="117"/>
      <c r="BI30" s="116"/>
      <c r="BJ30" s="117"/>
      <c r="BK30" s="117"/>
      <c r="BL30" s="155"/>
    </row>
    <row r="31" spans="1:64" ht="33" customHeight="1">
      <c r="A31" s="119"/>
      <c r="B31" s="119"/>
      <c r="C31" s="119" t="s">
        <v>73</v>
      </c>
      <c r="D31" s="119"/>
      <c r="E31" s="118" t="s">
        <v>106</v>
      </c>
      <c r="F31" s="116">
        <v>44.4457</v>
      </c>
      <c r="G31" s="117">
        <v>32.3587</v>
      </c>
      <c r="H31" s="117">
        <v>2.148</v>
      </c>
      <c r="I31" s="117">
        <v>0.354</v>
      </c>
      <c r="J31" s="117"/>
      <c r="K31" s="117"/>
      <c r="L31" s="117">
        <v>0.073</v>
      </c>
      <c r="M31" s="117"/>
      <c r="N31" s="117"/>
      <c r="O31" s="117">
        <v>0.027</v>
      </c>
      <c r="P31" s="117"/>
      <c r="Q31" s="117"/>
      <c r="R31" s="117"/>
      <c r="S31" s="117">
        <v>0.0225</v>
      </c>
      <c r="T31" s="117">
        <v>0.0234</v>
      </c>
      <c r="U31" s="117">
        <v>2.3603</v>
      </c>
      <c r="V31" s="117"/>
      <c r="W31" s="135"/>
      <c r="X31" s="117"/>
      <c r="Y31" s="117"/>
      <c r="Z31" s="117"/>
      <c r="AA31" s="117">
        <v>1.3</v>
      </c>
      <c r="AB31" s="117">
        <v>0.3</v>
      </c>
      <c r="AC31" s="117">
        <v>0.3</v>
      </c>
      <c r="AD31" s="117"/>
      <c r="AE31" s="117"/>
      <c r="AF31" s="117"/>
      <c r="AG31" s="117"/>
      <c r="AH31" s="117"/>
      <c r="AI31" s="117"/>
      <c r="AJ31" s="117"/>
      <c r="AK31" s="117"/>
      <c r="AL31" s="117">
        <v>0.5</v>
      </c>
      <c r="AM31" s="117"/>
      <c r="AN31" s="117"/>
      <c r="AO31" s="117">
        <v>0.5</v>
      </c>
      <c r="AP31" s="117"/>
      <c r="AQ31" s="117"/>
      <c r="AR31" s="117"/>
      <c r="AS31" s="117"/>
      <c r="AT31" s="116">
        <v>1.512</v>
      </c>
      <c r="AU31" s="117"/>
      <c r="AV31" s="117"/>
      <c r="AW31" s="117"/>
      <c r="AX31" s="117"/>
      <c r="AY31" s="117"/>
      <c r="AZ31" s="117"/>
      <c r="BA31" s="117"/>
      <c r="BB31" s="117"/>
      <c r="BC31" s="117"/>
      <c r="BD31" s="117">
        <v>1.512</v>
      </c>
      <c r="BE31" s="117">
        <v>0.012</v>
      </c>
      <c r="BF31" s="117">
        <v>1.5</v>
      </c>
      <c r="BG31" s="117"/>
      <c r="BH31" s="117"/>
      <c r="BI31" s="116"/>
      <c r="BJ31" s="117"/>
      <c r="BK31" s="117"/>
      <c r="BL31" s="155"/>
    </row>
    <row r="32" spans="1:64" ht="33" customHeight="1">
      <c r="A32" s="119"/>
      <c r="B32" s="119" t="s">
        <v>107</v>
      </c>
      <c r="C32" s="119"/>
      <c r="D32" s="119"/>
      <c r="E32" s="118" t="s">
        <v>108</v>
      </c>
      <c r="F32" s="116">
        <v>36.6983</v>
      </c>
      <c r="G32" s="117">
        <v>27.4233</v>
      </c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>
        <v>27.4233</v>
      </c>
      <c r="W32" s="135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/>
      <c r="AO32" s="117"/>
      <c r="AP32" s="117"/>
      <c r="AQ32" s="117"/>
      <c r="AR32" s="117"/>
      <c r="AS32" s="117"/>
      <c r="AT32" s="116">
        <v>9.275</v>
      </c>
      <c r="AU32" s="117"/>
      <c r="AV32" s="117"/>
      <c r="AW32" s="117">
        <v>9.275</v>
      </c>
      <c r="AX32" s="117"/>
      <c r="AY32" s="117"/>
      <c r="AZ32" s="117"/>
      <c r="BA32" s="117"/>
      <c r="BB32" s="117"/>
      <c r="BC32" s="117">
        <v>9.275</v>
      </c>
      <c r="BD32" s="117"/>
      <c r="BE32" s="117"/>
      <c r="BF32" s="117"/>
      <c r="BG32" s="117"/>
      <c r="BH32" s="117"/>
      <c r="BI32" s="116"/>
      <c r="BJ32" s="117"/>
      <c r="BK32" s="117"/>
      <c r="BL32" s="155"/>
    </row>
    <row r="33" spans="1:64" ht="33" customHeight="1">
      <c r="A33" s="119" t="s">
        <v>75</v>
      </c>
      <c r="B33" s="119" t="s">
        <v>75</v>
      </c>
      <c r="C33" s="119" t="s">
        <v>73</v>
      </c>
      <c r="D33" s="119"/>
      <c r="E33" s="118" t="s">
        <v>109</v>
      </c>
      <c r="F33" s="116">
        <v>6.125</v>
      </c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135"/>
      <c r="X33" s="117"/>
      <c r="Y33" s="117"/>
      <c r="Z33" s="117"/>
      <c r="AA33" s="117"/>
      <c r="AB33" s="117"/>
      <c r="AC33" s="117"/>
      <c r="AD33" s="117"/>
      <c r="AE33" s="117"/>
      <c r="AF33" s="117"/>
      <c r="AG33" s="117"/>
      <c r="AH33" s="117"/>
      <c r="AI33" s="117"/>
      <c r="AJ33" s="117"/>
      <c r="AK33" s="117"/>
      <c r="AL33" s="117"/>
      <c r="AM33" s="117"/>
      <c r="AN33" s="117"/>
      <c r="AO33" s="117"/>
      <c r="AP33" s="117"/>
      <c r="AQ33" s="117"/>
      <c r="AR33" s="117"/>
      <c r="AS33" s="117"/>
      <c r="AT33" s="116">
        <v>6.125</v>
      </c>
      <c r="AU33" s="117"/>
      <c r="AV33" s="117"/>
      <c r="AW33" s="117">
        <v>6.125</v>
      </c>
      <c r="AX33" s="117"/>
      <c r="AY33" s="117"/>
      <c r="AZ33" s="117"/>
      <c r="BA33" s="117"/>
      <c r="BB33" s="117"/>
      <c r="BC33" s="117">
        <v>6.125</v>
      </c>
      <c r="BD33" s="117"/>
      <c r="BE33" s="117"/>
      <c r="BF33" s="117"/>
      <c r="BG33" s="117"/>
      <c r="BH33" s="117"/>
      <c r="BI33" s="116"/>
      <c r="BJ33" s="117"/>
      <c r="BK33" s="117"/>
      <c r="BL33" s="155"/>
    </row>
    <row r="34" spans="1:64" ht="33" customHeight="1">
      <c r="A34" s="119" t="s">
        <v>75</v>
      </c>
      <c r="B34" s="119" t="s">
        <v>75</v>
      </c>
      <c r="C34" s="119" t="s">
        <v>80</v>
      </c>
      <c r="D34" s="119"/>
      <c r="E34" s="118" t="s">
        <v>110</v>
      </c>
      <c r="F34" s="116">
        <v>3.15</v>
      </c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35"/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  <c r="AI34" s="117"/>
      <c r="AJ34" s="117"/>
      <c r="AK34" s="117"/>
      <c r="AL34" s="117"/>
      <c r="AM34" s="117"/>
      <c r="AN34" s="117"/>
      <c r="AO34" s="117"/>
      <c r="AP34" s="117"/>
      <c r="AQ34" s="117"/>
      <c r="AR34" s="117"/>
      <c r="AS34" s="117"/>
      <c r="AT34" s="116">
        <v>3.15</v>
      </c>
      <c r="AU34" s="117"/>
      <c r="AV34" s="117"/>
      <c r="AW34" s="117">
        <v>3.15</v>
      </c>
      <c r="AX34" s="117"/>
      <c r="AY34" s="117"/>
      <c r="AZ34" s="117"/>
      <c r="BA34" s="117"/>
      <c r="BB34" s="117"/>
      <c r="BC34" s="117">
        <v>3.15</v>
      </c>
      <c r="BD34" s="117"/>
      <c r="BE34" s="117"/>
      <c r="BF34" s="117"/>
      <c r="BG34" s="117"/>
      <c r="BH34" s="117"/>
      <c r="BI34" s="116"/>
      <c r="BJ34" s="117"/>
      <c r="BK34" s="117"/>
      <c r="BL34" s="155"/>
    </row>
    <row r="35" spans="1:64" ht="33" customHeight="1">
      <c r="A35" s="121" t="s">
        <v>75</v>
      </c>
      <c r="B35" s="121" t="s">
        <v>75</v>
      </c>
      <c r="C35" s="121" t="s">
        <v>107</v>
      </c>
      <c r="D35" s="121"/>
      <c r="E35" s="122" t="s">
        <v>111</v>
      </c>
      <c r="F35" s="123">
        <v>27.4233</v>
      </c>
      <c r="G35" s="117">
        <v>27.4233</v>
      </c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17">
        <v>27.4233</v>
      </c>
      <c r="W35" s="135"/>
      <c r="X35" s="117"/>
      <c r="Y35" s="117"/>
      <c r="Z35" s="117"/>
      <c r="AA35" s="117"/>
      <c r="AB35" s="117"/>
      <c r="AC35" s="117"/>
      <c r="AD35" s="117"/>
      <c r="AE35" s="117"/>
      <c r="AF35" s="117"/>
      <c r="AG35" s="117"/>
      <c r="AH35" s="117"/>
      <c r="AI35" s="117"/>
      <c r="AJ35" s="117"/>
      <c r="AK35" s="117"/>
      <c r="AL35" s="117"/>
      <c r="AM35" s="117"/>
      <c r="AN35" s="117"/>
      <c r="AO35" s="117"/>
      <c r="AP35" s="117"/>
      <c r="AQ35" s="117"/>
      <c r="AR35" s="117"/>
      <c r="AS35" s="117"/>
      <c r="AT35" s="116"/>
      <c r="AU35" s="117"/>
      <c r="AV35" s="117"/>
      <c r="AW35" s="117"/>
      <c r="AX35" s="117"/>
      <c r="AY35" s="117"/>
      <c r="AZ35" s="117"/>
      <c r="BA35" s="117"/>
      <c r="BB35" s="117"/>
      <c r="BC35" s="117"/>
      <c r="BD35" s="117"/>
      <c r="BE35" s="117"/>
      <c r="BF35" s="117"/>
      <c r="BG35" s="117"/>
      <c r="BH35" s="117"/>
      <c r="BI35" s="116"/>
      <c r="BJ35" s="117"/>
      <c r="BK35" s="117"/>
      <c r="BL35" s="155"/>
    </row>
    <row r="36" spans="1:64" ht="33" customHeight="1">
      <c r="A36" s="121" t="s">
        <v>112</v>
      </c>
      <c r="B36" s="121"/>
      <c r="C36" s="121"/>
      <c r="D36" s="121"/>
      <c r="E36" s="122" t="s">
        <v>113</v>
      </c>
      <c r="F36" s="123">
        <v>23.7079</v>
      </c>
      <c r="G36" s="117">
        <v>19.1599</v>
      </c>
      <c r="H36" s="117">
        <v>3.2112</v>
      </c>
      <c r="I36" s="117">
        <v>2.946</v>
      </c>
      <c r="J36" s="117">
        <v>0.2676</v>
      </c>
      <c r="K36" s="117">
        <v>0.2676</v>
      </c>
      <c r="L36" s="117">
        <v>12.7351</v>
      </c>
      <c r="M36" s="117">
        <v>12.1675</v>
      </c>
      <c r="N36" s="117">
        <v>0.5386</v>
      </c>
      <c r="O36" s="117"/>
      <c r="P36" s="117"/>
      <c r="Q36" s="117"/>
      <c r="R36" s="117"/>
      <c r="S36" s="117">
        <v>0.029</v>
      </c>
      <c r="T36" s="117"/>
      <c r="U36" s="117"/>
      <c r="V36" s="117"/>
      <c r="W36" s="135"/>
      <c r="X36" s="117"/>
      <c r="Y36" s="117"/>
      <c r="Z36" s="117"/>
      <c r="AA36" s="117">
        <v>2.916</v>
      </c>
      <c r="AB36" s="117">
        <v>1.516</v>
      </c>
      <c r="AC36" s="117">
        <v>0.4</v>
      </c>
      <c r="AD36" s="117"/>
      <c r="AE36" s="117"/>
      <c r="AF36" s="117"/>
      <c r="AG36" s="117">
        <v>0.4</v>
      </c>
      <c r="AH36" s="117"/>
      <c r="AI36" s="117"/>
      <c r="AJ36" s="117"/>
      <c r="AK36" s="117"/>
      <c r="AL36" s="117">
        <v>0.6</v>
      </c>
      <c r="AM36" s="117">
        <v>0.6</v>
      </c>
      <c r="AN36" s="117"/>
      <c r="AO36" s="117"/>
      <c r="AP36" s="117"/>
      <c r="AQ36" s="117"/>
      <c r="AR36" s="117"/>
      <c r="AS36" s="117"/>
      <c r="AT36" s="116">
        <v>1.632</v>
      </c>
      <c r="AU36" s="117"/>
      <c r="AV36" s="117"/>
      <c r="AW36" s="117"/>
      <c r="AX36" s="117"/>
      <c r="AY36" s="117"/>
      <c r="AZ36" s="117"/>
      <c r="BA36" s="117"/>
      <c r="BB36" s="117"/>
      <c r="BC36" s="117"/>
      <c r="BD36" s="116">
        <v>1.632</v>
      </c>
      <c r="BE36" s="117">
        <v>0.012</v>
      </c>
      <c r="BF36" s="117">
        <v>1.62</v>
      </c>
      <c r="BG36" s="117"/>
      <c r="BH36" s="117"/>
      <c r="BI36" s="116"/>
      <c r="BJ36" s="117"/>
      <c r="BK36" s="117"/>
      <c r="BL36" s="155"/>
    </row>
    <row r="37" spans="1:64" ht="33" customHeight="1">
      <c r="A37" s="121"/>
      <c r="B37" s="121" t="s">
        <v>73</v>
      </c>
      <c r="C37" s="121"/>
      <c r="D37" s="121"/>
      <c r="E37" s="122" t="s">
        <v>114</v>
      </c>
      <c r="F37" s="123">
        <v>9.9858</v>
      </c>
      <c r="G37" s="117">
        <v>6.4538</v>
      </c>
      <c r="H37" s="117">
        <v>3.2112</v>
      </c>
      <c r="I37" s="117">
        <v>2.946</v>
      </c>
      <c r="J37" s="117">
        <v>0.2676</v>
      </c>
      <c r="K37" s="117">
        <v>0.2676</v>
      </c>
      <c r="L37" s="117">
        <v>0.029</v>
      </c>
      <c r="M37" s="128"/>
      <c r="N37" s="117"/>
      <c r="O37" s="117"/>
      <c r="P37" s="117"/>
      <c r="Q37" s="117"/>
      <c r="R37" s="117"/>
      <c r="S37" s="117">
        <v>0.029</v>
      </c>
      <c r="T37" s="117"/>
      <c r="U37" s="117"/>
      <c r="V37" s="117"/>
      <c r="W37" s="135"/>
      <c r="X37" s="117"/>
      <c r="Y37" s="117"/>
      <c r="Z37" s="117"/>
      <c r="AA37" s="117">
        <v>1.9</v>
      </c>
      <c r="AB37" s="117">
        <v>0.5</v>
      </c>
      <c r="AC37" s="117">
        <v>0.4</v>
      </c>
      <c r="AD37" s="117"/>
      <c r="AE37" s="117"/>
      <c r="AF37" s="117"/>
      <c r="AG37" s="117">
        <v>0.4</v>
      </c>
      <c r="AH37" s="117"/>
      <c r="AI37" s="117"/>
      <c r="AJ37" s="117"/>
      <c r="AK37" s="117"/>
      <c r="AL37" s="117">
        <v>0.6</v>
      </c>
      <c r="AM37" s="117">
        <v>0.6</v>
      </c>
      <c r="AN37" s="117"/>
      <c r="AO37" s="117"/>
      <c r="AP37" s="117"/>
      <c r="AQ37" s="117"/>
      <c r="AR37" s="117"/>
      <c r="AS37" s="117"/>
      <c r="AT37" s="116">
        <v>1.632</v>
      </c>
      <c r="AU37" s="117"/>
      <c r="AV37" s="117"/>
      <c r="AW37" s="117"/>
      <c r="AX37" s="117"/>
      <c r="AY37" s="117"/>
      <c r="AZ37" s="117"/>
      <c r="BA37" s="117"/>
      <c r="BB37" s="117"/>
      <c r="BC37" s="117"/>
      <c r="BD37" s="116">
        <v>1.632</v>
      </c>
      <c r="BE37" s="117">
        <v>0.012</v>
      </c>
      <c r="BF37" s="117">
        <v>1.62</v>
      </c>
      <c r="BG37" s="117"/>
      <c r="BH37" s="117"/>
      <c r="BI37" s="116"/>
      <c r="BJ37" s="117"/>
      <c r="BK37" s="117"/>
      <c r="BL37" s="155"/>
    </row>
    <row r="38" spans="1:64" ht="33" customHeight="1">
      <c r="A38" s="121" t="s">
        <v>75</v>
      </c>
      <c r="B38" s="121" t="s">
        <v>75</v>
      </c>
      <c r="C38" s="121" t="s">
        <v>73</v>
      </c>
      <c r="D38" s="121"/>
      <c r="E38" s="122" t="s">
        <v>115</v>
      </c>
      <c r="F38" s="123">
        <v>9.9858</v>
      </c>
      <c r="G38" s="117">
        <v>6.4538</v>
      </c>
      <c r="H38" s="117">
        <v>3.2112</v>
      </c>
      <c r="I38" s="117">
        <v>2.946</v>
      </c>
      <c r="J38" s="117">
        <v>0.2676</v>
      </c>
      <c r="K38" s="117">
        <v>0.2676</v>
      </c>
      <c r="L38" s="117">
        <v>0.029</v>
      </c>
      <c r="M38" s="128"/>
      <c r="N38" s="117"/>
      <c r="O38" s="117"/>
      <c r="P38" s="117"/>
      <c r="Q38" s="117"/>
      <c r="R38" s="117"/>
      <c r="S38" s="117">
        <v>0.029</v>
      </c>
      <c r="T38" s="117"/>
      <c r="U38" s="117"/>
      <c r="V38" s="117"/>
      <c r="W38" s="135"/>
      <c r="X38" s="117"/>
      <c r="Y38" s="117"/>
      <c r="Z38" s="117"/>
      <c r="AA38" s="117">
        <v>1.9</v>
      </c>
      <c r="AB38" s="117">
        <v>0.5</v>
      </c>
      <c r="AC38" s="117">
        <v>0.4</v>
      </c>
      <c r="AD38" s="117"/>
      <c r="AE38" s="117"/>
      <c r="AF38" s="117"/>
      <c r="AG38" s="117">
        <v>0.4</v>
      </c>
      <c r="AH38" s="117"/>
      <c r="AI38" s="117"/>
      <c r="AJ38" s="117"/>
      <c r="AK38" s="117"/>
      <c r="AL38" s="117">
        <v>0.6</v>
      </c>
      <c r="AM38" s="117">
        <v>0.6</v>
      </c>
      <c r="AN38" s="117"/>
      <c r="AO38" s="117"/>
      <c r="AP38" s="117"/>
      <c r="AQ38" s="117"/>
      <c r="AR38" s="117"/>
      <c r="AS38" s="117"/>
      <c r="AT38" s="116">
        <v>1.632</v>
      </c>
      <c r="AU38" s="117"/>
      <c r="AV38" s="117"/>
      <c r="AW38" s="117"/>
      <c r="AX38" s="117"/>
      <c r="AY38" s="117"/>
      <c r="AZ38" s="117"/>
      <c r="BA38" s="117"/>
      <c r="BB38" s="117"/>
      <c r="BC38" s="117"/>
      <c r="BD38" s="116">
        <v>1.632</v>
      </c>
      <c r="BE38" s="117">
        <v>0.012</v>
      </c>
      <c r="BF38" s="117">
        <v>1.62</v>
      </c>
      <c r="BG38" s="117"/>
      <c r="BH38" s="117"/>
      <c r="BI38" s="116"/>
      <c r="BJ38" s="117"/>
      <c r="BK38" s="117"/>
      <c r="BL38" s="155"/>
    </row>
    <row r="39" spans="1:64" ht="33" customHeight="1">
      <c r="A39" s="121"/>
      <c r="B39" s="121">
        <v>7</v>
      </c>
      <c r="C39" s="121"/>
      <c r="D39" s="121"/>
      <c r="E39" s="122" t="s">
        <v>116</v>
      </c>
      <c r="F39" s="123">
        <v>1.016</v>
      </c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V39" s="117"/>
      <c r="W39" s="135"/>
      <c r="X39" s="117"/>
      <c r="Y39" s="117"/>
      <c r="Z39" s="117"/>
      <c r="AA39" s="117">
        <v>1.016</v>
      </c>
      <c r="AB39" s="117">
        <v>1.016</v>
      </c>
      <c r="AC39" s="117"/>
      <c r="AD39" s="117"/>
      <c r="AE39" s="117"/>
      <c r="AF39" s="117"/>
      <c r="AG39" s="117"/>
      <c r="AH39" s="117"/>
      <c r="AI39" s="117"/>
      <c r="AJ39" s="117"/>
      <c r="AK39" s="117"/>
      <c r="AL39" s="117"/>
      <c r="AM39" s="117"/>
      <c r="AN39" s="117"/>
      <c r="AO39" s="117"/>
      <c r="AP39" s="117"/>
      <c r="AQ39" s="117"/>
      <c r="AR39" s="117"/>
      <c r="AS39" s="117"/>
      <c r="AT39" s="116"/>
      <c r="AU39" s="117"/>
      <c r="AV39" s="117"/>
      <c r="AW39" s="117"/>
      <c r="AX39" s="117"/>
      <c r="AY39" s="117"/>
      <c r="AZ39" s="117"/>
      <c r="BA39" s="117"/>
      <c r="BB39" s="117"/>
      <c r="BC39" s="117"/>
      <c r="BD39" s="117"/>
      <c r="BE39" s="117"/>
      <c r="BF39" s="117"/>
      <c r="BG39" s="117"/>
      <c r="BH39" s="117"/>
      <c r="BI39" s="116"/>
      <c r="BJ39" s="117"/>
      <c r="BK39" s="117"/>
      <c r="BL39" s="155"/>
    </row>
    <row r="40" spans="1:64" ht="33" customHeight="1">
      <c r="A40" s="121" t="s">
        <v>75</v>
      </c>
      <c r="B40" s="121" t="s">
        <v>75</v>
      </c>
      <c r="C40" s="121">
        <v>99</v>
      </c>
      <c r="D40" s="121"/>
      <c r="E40" s="122" t="s">
        <v>117</v>
      </c>
      <c r="F40" s="123">
        <v>1.016</v>
      </c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/>
      <c r="W40" s="135"/>
      <c r="X40" s="117"/>
      <c r="Y40" s="117"/>
      <c r="Z40" s="117"/>
      <c r="AA40" s="117">
        <v>1.016</v>
      </c>
      <c r="AB40" s="117">
        <v>1.016</v>
      </c>
      <c r="AC40" s="117"/>
      <c r="AD40" s="117"/>
      <c r="AE40" s="117"/>
      <c r="AF40" s="117"/>
      <c r="AG40" s="117"/>
      <c r="AH40" s="117"/>
      <c r="AI40" s="117"/>
      <c r="AJ40" s="117"/>
      <c r="AK40" s="117"/>
      <c r="AL40" s="117"/>
      <c r="AM40" s="117"/>
      <c r="AN40" s="117"/>
      <c r="AO40" s="117"/>
      <c r="AP40" s="117"/>
      <c r="AQ40" s="117"/>
      <c r="AR40" s="117"/>
      <c r="AS40" s="117"/>
      <c r="AT40" s="116"/>
      <c r="AU40" s="117"/>
      <c r="AV40" s="117"/>
      <c r="AW40" s="117"/>
      <c r="AX40" s="117"/>
      <c r="AY40" s="117"/>
      <c r="AZ40" s="117"/>
      <c r="BA40" s="117"/>
      <c r="BB40" s="117"/>
      <c r="BC40" s="117"/>
      <c r="BD40" s="117"/>
      <c r="BE40" s="117"/>
      <c r="BF40" s="117"/>
      <c r="BG40" s="117"/>
      <c r="BH40" s="117"/>
      <c r="BI40" s="116"/>
      <c r="BJ40" s="117"/>
      <c r="BK40" s="117"/>
      <c r="BL40" s="155"/>
    </row>
    <row r="41" spans="1:64" ht="33" customHeight="1">
      <c r="A41" s="121" t="s">
        <v>75</v>
      </c>
      <c r="B41" s="121">
        <v>11</v>
      </c>
      <c r="C41" s="121"/>
      <c r="D41" s="121"/>
      <c r="E41" s="122" t="s">
        <v>118</v>
      </c>
      <c r="F41" s="123">
        <v>12.7061</v>
      </c>
      <c r="G41" s="123">
        <v>12.7061</v>
      </c>
      <c r="H41" s="117"/>
      <c r="I41" s="117"/>
      <c r="J41" s="117"/>
      <c r="K41" s="117"/>
      <c r="L41" s="123">
        <v>12.7061</v>
      </c>
      <c r="M41" s="123">
        <v>12.7061</v>
      </c>
      <c r="N41" s="117">
        <v>0.5386</v>
      </c>
      <c r="O41" s="117"/>
      <c r="P41" s="117"/>
      <c r="Q41" s="117"/>
      <c r="R41" s="117"/>
      <c r="S41" s="117"/>
      <c r="T41" s="117"/>
      <c r="U41" s="117"/>
      <c r="V41" s="117"/>
      <c r="W41" s="135"/>
      <c r="X41" s="117"/>
      <c r="Y41" s="117"/>
      <c r="Z41" s="117"/>
      <c r="AA41" s="117"/>
      <c r="AB41" s="117"/>
      <c r="AC41" s="117"/>
      <c r="AD41" s="117"/>
      <c r="AE41" s="117"/>
      <c r="AF41" s="117"/>
      <c r="AG41" s="117"/>
      <c r="AH41" s="117"/>
      <c r="AI41" s="117"/>
      <c r="AJ41" s="117"/>
      <c r="AK41" s="117"/>
      <c r="AL41" s="117"/>
      <c r="AM41" s="117"/>
      <c r="AN41" s="117"/>
      <c r="AO41" s="117"/>
      <c r="AP41" s="117"/>
      <c r="AQ41" s="117"/>
      <c r="AR41" s="117"/>
      <c r="AS41" s="117"/>
      <c r="AT41" s="116"/>
      <c r="AU41" s="117"/>
      <c r="AV41" s="117"/>
      <c r="AW41" s="117"/>
      <c r="AX41" s="117"/>
      <c r="AY41" s="117"/>
      <c r="AZ41" s="117"/>
      <c r="BA41" s="117"/>
      <c r="BB41" s="117"/>
      <c r="BC41" s="117"/>
      <c r="BD41" s="117"/>
      <c r="BE41" s="117"/>
      <c r="BF41" s="117"/>
      <c r="BG41" s="117"/>
      <c r="BH41" s="117"/>
      <c r="BI41" s="116"/>
      <c r="BJ41" s="117"/>
      <c r="BK41" s="117"/>
      <c r="BL41" s="155"/>
    </row>
    <row r="42" spans="1:64" ht="33" customHeight="1">
      <c r="A42" s="121"/>
      <c r="B42" s="121"/>
      <c r="C42" s="121" t="s">
        <v>73</v>
      </c>
      <c r="D42" s="121"/>
      <c r="E42" s="122" t="s">
        <v>119</v>
      </c>
      <c r="F42" s="123">
        <v>10.9452</v>
      </c>
      <c r="G42" s="123">
        <v>10.9452</v>
      </c>
      <c r="H42" s="117"/>
      <c r="I42" s="117"/>
      <c r="J42" s="117"/>
      <c r="K42" s="117"/>
      <c r="L42" s="123">
        <v>10.9452</v>
      </c>
      <c r="M42" s="123">
        <v>10.9452</v>
      </c>
      <c r="N42" s="117">
        <v>0.5386</v>
      </c>
      <c r="O42" s="117"/>
      <c r="P42" s="117"/>
      <c r="Q42" s="117"/>
      <c r="R42" s="117"/>
      <c r="S42" s="117"/>
      <c r="T42" s="117"/>
      <c r="U42" s="117"/>
      <c r="V42" s="117"/>
      <c r="W42" s="135"/>
      <c r="X42" s="117"/>
      <c r="Y42" s="117"/>
      <c r="Z42" s="117"/>
      <c r="AA42" s="117"/>
      <c r="AB42" s="117"/>
      <c r="AC42" s="117"/>
      <c r="AD42" s="117"/>
      <c r="AE42" s="117"/>
      <c r="AF42" s="117"/>
      <c r="AG42" s="117"/>
      <c r="AH42" s="117"/>
      <c r="AI42" s="117"/>
      <c r="AJ42" s="117"/>
      <c r="AK42" s="117"/>
      <c r="AL42" s="117"/>
      <c r="AM42" s="117"/>
      <c r="AN42" s="117"/>
      <c r="AO42" s="117"/>
      <c r="AP42" s="117"/>
      <c r="AQ42" s="117"/>
      <c r="AR42" s="117"/>
      <c r="AS42" s="117"/>
      <c r="AT42" s="116"/>
      <c r="AU42" s="117"/>
      <c r="AV42" s="117"/>
      <c r="AW42" s="117"/>
      <c r="AX42" s="117"/>
      <c r="AY42" s="117"/>
      <c r="AZ42" s="117"/>
      <c r="BA42" s="117"/>
      <c r="BB42" s="117"/>
      <c r="BC42" s="117"/>
      <c r="BD42" s="117"/>
      <c r="BE42" s="117"/>
      <c r="BF42" s="117"/>
      <c r="BG42" s="117"/>
      <c r="BH42" s="117"/>
      <c r="BI42" s="116"/>
      <c r="BJ42" s="117"/>
      <c r="BK42" s="117"/>
      <c r="BL42" s="155"/>
    </row>
    <row r="43" spans="1:64" ht="33" customHeight="1">
      <c r="A43" s="121"/>
      <c r="B43" s="121"/>
      <c r="C43" s="119" t="s">
        <v>80</v>
      </c>
      <c r="D43" s="121"/>
      <c r="E43" s="122" t="s">
        <v>120</v>
      </c>
      <c r="F43" s="123">
        <v>1.761</v>
      </c>
      <c r="G43" s="123">
        <v>1.761</v>
      </c>
      <c r="H43" s="117"/>
      <c r="I43" s="117"/>
      <c r="J43" s="117"/>
      <c r="K43" s="117"/>
      <c r="L43" s="123">
        <v>1.761</v>
      </c>
      <c r="M43" s="123">
        <v>1.761</v>
      </c>
      <c r="N43" s="117"/>
      <c r="O43" s="117"/>
      <c r="P43" s="117"/>
      <c r="Q43" s="117"/>
      <c r="R43" s="117"/>
      <c r="S43" s="117"/>
      <c r="T43" s="117"/>
      <c r="U43" s="117"/>
      <c r="V43" s="117"/>
      <c r="W43" s="135"/>
      <c r="X43" s="117"/>
      <c r="Y43" s="117"/>
      <c r="Z43" s="117"/>
      <c r="AA43" s="117"/>
      <c r="AB43" s="117"/>
      <c r="AC43" s="117"/>
      <c r="AD43" s="117"/>
      <c r="AE43" s="117"/>
      <c r="AF43" s="117"/>
      <c r="AG43" s="117"/>
      <c r="AH43" s="117"/>
      <c r="AI43" s="117"/>
      <c r="AJ43" s="117"/>
      <c r="AK43" s="117"/>
      <c r="AL43" s="117"/>
      <c r="AM43" s="117"/>
      <c r="AN43" s="117"/>
      <c r="AO43" s="117"/>
      <c r="AP43" s="117"/>
      <c r="AQ43" s="117"/>
      <c r="AR43" s="117"/>
      <c r="AS43" s="117"/>
      <c r="AT43" s="116"/>
      <c r="AU43" s="117"/>
      <c r="AV43" s="117"/>
      <c r="AW43" s="117"/>
      <c r="AX43" s="117"/>
      <c r="AY43" s="117"/>
      <c r="AZ43" s="117"/>
      <c r="BA43" s="117"/>
      <c r="BB43" s="117"/>
      <c r="BC43" s="117"/>
      <c r="BD43" s="117"/>
      <c r="BE43" s="117"/>
      <c r="BF43" s="117"/>
      <c r="BG43" s="117"/>
      <c r="BH43" s="117"/>
      <c r="BI43" s="116"/>
      <c r="BJ43" s="117"/>
      <c r="BK43" s="117"/>
      <c r="BL43" s="155"/>
    </row>
    <row r="44" spans="1:64" ht="33" customHeight="1">
      <c r="A44" s="121" t="s">
        <v>121</v>
      </c>
      <c r="B44" s="121"/>
      <c r="C44" s="121"/>
      <c r="D44" s="121"/>
      <c r="E44" s="122" t="s">
        <v>122</v>
      </c>
      <c r="F44" s="123">
        <v>286.4321</v>
      </c>
      <c r="G44" s="124">
        <v>49.9981</v>
      </c>
      <c r="H44" s="117">
        <v>23.0364</v>
      </c>
      <c r="I44" s="117">
        <v>2.832</v>
      </c>
      <c r="J44" s="117"/>
      <c r="K44" s="117"/>
      <c r="L44" s="117">
        <v>2.9737</v>
      </c>
      <c r="M44" s="117"/>
      <c r="N44" s="117"/>
      <c r="O44" s="117">
        <v>0.3158</v>
      </c>
      <c r="P44" s="117">
        <v>0.72</v>
      </c>
      <c r="Q44" s="117">
        <v>1.3803</v>
      </c>
      <c r="R44" s="117"/>
      <c r="S44" s="117">
        <v>0.2632</v>
      </c>
      <c r="T44" s="117">
        <v>0.2944</v>
      </c>
      <c r="U44" s="117">
        <v>21.156</v>
      </c>
      <c r="V44" s="117"/>
      <c r="W44" s="135"/>
      <c r="X44" s="117"/>
      <c r="Y44" s="117"/>
      <c r="Z44" s="117"/>
      <c r="AA44" s="117">
        <v>93.854</v>
      </c>
      <c r="AB44" s="117">
        <v>2.1</v>
      </c>
      <c r="AC44" s="117"/>
      <c r="AD44" s="117">
        <v>1.2</v>
      </c>
      <c r="AE44" s="117">
        <v>1</v>
      </c>
      <c r="AF44" s="117">
        <v>1.4</v>
      </c>
      <c r="AG44" s="117">
        <v>1.9</v>
      </c>
      <c r="AH44" s="117">
        <v>1.3</v>
      </c>
      <c r="AI44" s="117">
        <v>0.4</v>
      </c>
      <c r="AJ44" s="117">
        <v>0.4</v>
      </c>
      <c r="AK44" s="117">
        <v>0.7</v>
      </c>
      <c r="AL44" s="117"/>
      <c r="AM44" s="117"/>
      <c r="AN44" s="117"/>
      <c r="AO44" s="117">
        <v>83.454</v>
      </c>
      <c r="AP44" s="117">
        <v>28.4</v>
      </c>
      <c r="AQ44" s="117">
        <v>4</v>
      </c>
      <c r="AR44" s="117"/>
      <c r="AS44" s="117">
        <v>51.054</v>
      </c>
      <c r="AT44" s="116">
        <v>102.58</v>
      </c>
      <c r="AU44" s="117"/>
      <c r="AV44" s="117"/>
      <c r="AW44" s="117">
        <v>92.148</v>
      </c>
      <c r="AX44" s="117"/>
      <c r="AY44" s="117">
        <v>70.368</v>
      </c>
      <c r="AZ44" s="117">
        <v>8.7</v>
      </c>
      <c r="BA44" s="117">
        <v>5.88</v>
      </c>
      <c r="BB44" s="117">
        <v>7.2</v>
      </c>
      <c r="BC44" s="117"/>
      <c r="BD44" s="117">
        <v>10.432</v>
      </c>
      <c r="BE44" s="117">
        <v>0.042</v>
      </c>
      <c r="BF44" s="117">
        <v>10.39</v>
      </c>
      <c r="BG44" s="117"/>
      <c r="BH44" s="117"/>
      <c r="BI44" s="116"/>
      <c r="BJ44" s="117"/>
      <c r="BK44" s="117"/>
      <c r="BL44" s="155"/>
    </row>
    <row r="45" spans="1:64" ht="33" customHeight="1">
      <c r="A45" s="121"/>
      <c r="B45" s="121" t="s">
        <v>73</v>
      </c>
      <c r="C45" s="121"/>
      <c r="D45" s="121"/>
      <c r="E45" s="122" t="s">
        <v>123</v>
      </c>
      <c r="F45" s="123">
        <v>80.8052</v>
      </c>
      <c r="G45" s="124">
        <v>35.8112</v>
      </c>
      <c r="H45" s="117">
        <v>15.954</v>
      </c>
      <c r="I45" s="117">
        <v>2.124</v>
      </c>
      <c r="J45" s="117"/>
      <c r="K45" s="117"/>
      <c r="L45" s="117">
        <v>2.0528</v>
      </c>
      <c r="M45" s="117"/>
      <c r="N45" s="117"/>
      <c r="O45" s="117">
        <v>0.2405</v>
      </c>
      <c r="P45" s="117"/>
      <c r="Q45" s="117">
        <v>1.3803</v>
      </c>
      <c r="R45" s="117"/>
      <c r="S45" s="117">
        <v>0.2004</v>
      </c>
      <c r="T45" s="117">
        <v>0.2316</v>
      </c>
      <c r="U45" s="117">
        <v>15.6804</v>
      </c>
      <c r="V45" s="117"/>
      <c r="W45" s="135"/>
      <c r="X45" s="117"/>
      <c r="Y45" s="117"/>
      <c r="Z45" s="117"/>
      <c r="AA45" s="117">
        <v>30.854</v>
      </c>
      <c r="AB45" s="117">
        <v>1.5</v>
      </c>
      <c r="AC45" s="117"/>
      <c r="AD45" s="117">
        <v>1</v>
      </c>
      <c r="AE45" s="117">
        <v>0.6</v>
      </c>
      <c r="AF45" s="117">
        <v>1.1</v>
      </c>
      <c r="AG45" s="117">
        <v>1.5</v>
      </c>
      <c r="AH45" s="117">
        <v>1</v>
      </c>
      <c r="AI45" s="117">
        <v>1.4</v>
      </c>
      <c r="AJ45" s="117">
        <v>1.4</v>
      </c>
      <c r="AK45" s="117">
        <v>0.3</v>
      </c>
      <c r="AL45" s="117"/>
      <c r="AM45" s="117"/>
      <c r="AN45" s="117"/>
      <c r="AO45" s="117">
        <v>23.054</v>
      </c>
      <c r="AP45" s="117"/>
      <c r="AQ45" s="117"/>
      <c r="AR45" s="117"/>
      <c r="AS45" s="117">
        <v>23.054</v>
      </c>
      <c r="AT45" s="116">
        <v>14.14</v>
      </c>
      <c r="AU45" s="117"/>
      <c r="AV45" s="117"/>
      <c r="AW45" s="117">
        <v>7.2</v>
      </c>
      <c r="AX45" s="117"/>
      <c r="AY45" s="117"/>
      <c r="AZ45" s="117"/>
      <c r="BA45" s="117"/>
      <c r="BB45" s="117">
        <v>7.2</v>
      </c>
      <c r="BC45" s="117"/>
      <c r="BD45" s="117">
        <v>6.94</v>
      </c>
      <c r="BE45" s="117">
        <v>0.03</v>
      </c>
      <c r="BF45" s="117">
        <v>6.91</v>
      </c>
      <c r="BG45" s="117"/>
      <c r="BH45" s="117"/>
      <c r="BI45" s="116">
        <v>40</v>
      </c>
      <c r="BJ45" s="117">
        <v>40</v>
      </c>
      <c r="BK45" s="117"/>
      <c r="BL45" s="155"/>
    </row>
    <row r="46" spans="1:64" ht="33" customHeight="1">
      <c r="A46" s="121" t="s">
        <v>75</v>
      </c>
      <c r="B46" s="121" t="s">
        <v>75</v>
      </c>
      <c r="C46" s="121" t="s">
        <v>73</v>
      </c>
      <c r="D46" s="121"/>
      <c r="E46" s="122" t="s">
        <v>124</v>
      </c>
      <c r="F46" s="123">
        <v>23.8328</v>
      </c>
      <c r="G46" s="124">
        <v>16.8528</v>
      </c>
      <c r="H46" s="117">
        <v>7.8924</v>
      </c>
      <c r="I46" s="117">
        <v>1.062</v>
      </c>
      <c r="J46" s="117"/>
      <c r="K46" s="117"/>
      <c r="L46" s="117">
        <v>0.2491</v>
      </c>
      <c r="M46" s="117"/>
      <c r="N46" s="117"/>
      <c r="O46" s="117">
        <v>0.0933</v>
      </c>
      <c r="P46" s="117"/>
      <c r="Q46" s="117"/>
      <c r="R46" s="117"/>
      <c r="S46" s="117">
        <v>0.0777</v>
      </c>
      <c r="T46" s="117">
        <v>0.0782</v>
      </c>
      <c r="U46" s="117">
        <v>7.6493</v>
      </c>
      <c r="V46" s="117"/>
      <c r="W46" s="135"/>
      <c r="X46" s="117"/>
      <c r="Y46" s="117"/>
      <c r="Z46" s="117"/>
      <c r="AA46" s="117">
        <v>3.9</v>
      </c>
      <c r="AB46" s="117">
        <v>0.6</v>
      </c>
      <c r="AC46" s="117"/>
      <c r="AD46" s="117">
        <v>0.5</v>
      </c>
      <c r="AE46" s="117"/>
      <c r="AF46" s="117">
        <v>0.5</v>
      </c>
      <c r="AG46" s="117">
        <v>0.7</v>
      </c>
      <c r="AH46" s="117">
        <v>0.5</v>
      </c>
      <c r="AI46" s="117">
        <v>2.4</v>
      </c>
      <c r="AJ46" s="117">
        <v>2.4</v>
      </c>
      <c r="AK46" s="117">
        <v>0.3</v>
      </c>
      <c r="AL46" s="117"/>
      <c r="AM46" s="117"/>
      <c r="AN46" s="117"/>
      <c r="AO46" s="117"/>
      <c r="AP46" s="117"/>
      <c r="AQ46" s="117"/>
      <c r="AR46" s="117"/>
      <c r="AS46" s="117"/>
      <c r="AT46" s="116">
        <v>3.08</v>
      </c>
      <c r="AU46" s="117"/>
      <c r="AV46" s="117"/>
      <c r="AW46" s="117"/>
      <c r="AX46" s="117"/>
      <c r="AY46" s="117"/>
      <c r="AZ46" s="117"/>
      <c r="BA46" s="117"/>
      <c r="BB46" s="117"/>
      <c r="BC46" s="117"/>
      <c r="BD46" s="117">
        <v>3.08</v>
      </c>
      <c r="BE46" s="117">
        <v>0.03</v>
      </c>
      <c r="BF46" s="117">
        <v>3.05</v>
      </c>
      <c r="BG46" s="117"/>
      <c r="BH46" s="117"/>
      <c r="BI46" s="116"/>
      <c r="BJ46" s="117"/>
      <c r="BK46" s="117"/>
      <c r="BL46" s="155"/>
    </row>
    <row r="47" spans="1:64" ht="33" customHeight="1">
      <c r="A47" s="121" t="s">
        <v>75</v>
      </c>
      <c r="B47" s="121" t="s">
        <v>75</v>
      </c>
      <c r="C47" s="121" t="s">
        <v>125</v>
      </c>
      <c r="D47" s="121"/>
      <c r="E47" s="122" t="s">
        <v>126</v>
      </c>
      <c r="F47" s="123">
        <v>25.1748</v>
      </c>
      <c r="G47" s="124">
        <v>17.4148</v>
      </c>
      <c r="H47" s="117">
        <v>8.0616</v>
      </c>
      <c r="I47" s="117">
        <v>1.062</v>
      </c>
      <c r="J47" s="117"/>
      <c r="K47" s="117"/>
      <c r="L47" s="117">
        <v>0.2601</v>
      </c>
      <c r="M47" s="117"/>
      <c r="N47" s="117"/>
      <c r="O47" s="117">
        <v>0.0966</v>
      </c>
      <c r="P47" s="117"/>
      <c r="Q47" s="117"/>
      <c r="R47" s="117"/>
      <c r="S47" s="117">
        <v>0.0805</v>
      </c>
      <c r="T47" s="117">
        <v>0.0831</v>
      </c>
      <c r="U47" s="117">
        <v>8.0311</v>
      </c>
      <c r="V47" s="117"/>
      <c r="W47" s="135"/>
      <c r="X47" s="117"/>
      <c r="Y47" s="117"/>
      <c r="Z47" s="117"/>
      <c r="AA47" s="117">
        <v>3.9</v>
      </c>
      <c r="AB47" s="117">
        <v>0.9</v>
      </c>
      <c r="AC47" s="117"/>
      <c r="AD47" s="117">
        <v>0.5</v>
      </c>
      <c r="AE47" s="117">
        <v>0.6</v>
      </c>
      <c r="AF47" s="117">
        <v>0.6</v>
      </c>
      <c r="AG47" s="117">
        <v>0.8</v>
      </c>
      <c r="AH47" s="117">
        <v>0.5</v>
      </c>
      <c r="AI47" s="117"/>
      <c r="AJ47" s="117"/>
      <c r="AK47" s="117"/>
      <c r="AL47" s="117"/>
      <c r="AM47" s="117"/>
      <c r="AN47" s="117"/>
      <c r="AO47" s="117"/>
      <c r="AP47" s="117"/>
      <c r="AQ47" s="117"/>
      <c r="AR47" s="117"/>
      <c r="AS47" s="117"/>
      <c r="AT47" s="116">
        <v>3.86</v>
      </c>
      <c r="AU47" s="117"/>
      <c r="AV47" s="117"/>
      <c r="AW47" s="117"/>
      <c r="AX47" s="117"/>
      <c r="AY47" s="117"/>
      <c r="AZ47" s="117"/>
      <c r="BA47" s="117"/>
      <c r="BB47" s="117"/>
      <c r="BC47" s="117"/>
      <c r="BD47" s="117">
        <v>3.86</v>
      </c>
      <c r="BE47" s="117"/>
      <c r="BF47" s="117">
        <v>3.86</v>
      </c>
      <c r="BG47" s="117"/>
      <c r="BH47" s="117"/>
      <c r="BI47" s="116"/>
      <c r="BJ47" s="117"/>
      <c r="BK47" s="117"/>
      <c r="BL47" s="155"/>
    </row>
    <row r="48" spans="1:64" ht="33" customHeight="1">
      <c r="A48" s="121"/>
      <c r="B48" s="121"/>
      <c r="C48" s="121">
        <v>21</v>
      </c>
      <c r="D48" s="121"/>
      <c r="E48" s="122" t="s">
        <v>127</v>
      </c>
      <c r="F48" s="123">
        <v>22</v>
      </c>
      <c r="G48" s="124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17"/>
      <c r="T48" s="117"/>
      <c r="U48" s="117"/>
      <c r="V48" s="117"/>
      <c r="W48" s="135"/>
      <c r="X48" s="117"/>
      <c r="Y48" s="117"/>
      <c r="Z48" s="117"/>
      <c r="AA48" s="117">
        <v>22</v>
      </c>
      <c r="AB48" s="117"/>
      <c r="AC48" s="117"/>
      <c r="AD48" s="117"/>
      <c r="AE48" s="117"/>
      <c r="AF48" s="117"/>
      <c r="AG48" s="117"/>
      <c r="AH48" s="117"/>
      <c r="AI48" s="117"/>
      <c r="AJ48" s="117"/>
      <c r="AK48" s="117"/>
      <c r="AL48" s="117"/>
      <c r="AM48" s="117"/>
      <c r="AN48" s="117"/>
      <c r="AO48" s="117">
        <v>22</v>
      </c>
      <c r="AP48" s="117"/>
      <c r="AQ48" s="117"/>
      <c r="AR48" s="117"/>
      <c r="AS48" s="117"/>
      <c r="AT48" s="116"/>
      <c r="AU48" s="117"/>
      <c r="AV48" s="117"/>
      <c r="AW48" s="117"/>
      <c r="AX48" s="117"/>
      <c r="AY48" s="117"/>
      <c r="AZ48" s="117"/>
      <c r="BA48" s="117"/>
      <c r="BB48" s="117"/>
      <c r="BC48" s="117"/>
      <c r="BD48" s="117"/>
      <c r="BE48" s="117"/>
      <c r="BF48" s="117"/>
      <c r="BG48" s="117"/>
      <c r="BH48" s="117"/>
      <c r="BI48" s="116"/>
      <c r="BJ48" s="117"/>
      <c r="BK48" s="117"/>
      <c r="BL48" s="155"/>
    </row>
    <row r="49" spans="1:64" ht="33" customHeight="1">
      <c r="A49" s="121"/>
      <c r="B49" s="121"/>
      <c r="C49" s="121">
        <v>42</v>
      </c>
      <c r="D49" s="121"/>
      <c r="E49" s="122" t="s">
        <v>128</v>
      </c>
      <c r="F49" s="123">
        <v>1.054</v>
      </c>
      <c r="G49" s="124"/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17"/>
      <c r="U49" s="117"/>
      <c r="V49" s="117"/>
      <c r="W49" s="135"/>
      <c r="X49" s="117"/>
      <c r="Y49" s="117"/>
      <c r="Z49" s="117"/>
      <c r="AA49" s="117">
        <v>1.054</v>
      </c>
      <c r="AB49" s="117"/>
      <c r="AC49" s="117"/>
      <c r="AD49" s="117"/>
      <c r="AE49" s="117"/>
      <c r="AF49" s="117"/>
      <c r="AG49" s="117"/>
      <c r="AH49" s="117"/>
      <c r="AI49" s="117"/>
      <c r="AJ49" s="117"/>
      <c r="AK49" s="117"/>
      <c r="AL49" s="117"/>
      <c r="AM49" s="117"/>
      <c r="AN49" s="117"/>
      <c r="AO49" s="117">
        <v>1.054</v>
      </c>
      <c r="AP49" s="117"/>
      <c r="AQ49" s="117"/>
      <c r="AR49" s="117"/>
      <c r="AS49" s="117"/>
      <c r="AT49" s="116"/>
      <c r="AU49" s="117"/>
      <c r="AV49" s="117"/>
      <c r="AW49" s="117"/>
      <c r="AX49" s="117"/>
      <c r="AY49" s="117"/>
      <c r="AZ49" s="117"/>
      <c r="BA49" s="117"/>
      <c r="BB49" s="117"/>
      <c r="BC49" s="117"/>
      <c r="BD49" s="117"/>
      <c r="BE49" s="117"/>
      <c r="BF49" s="117"/>
      <c r="BG49" s="117"/>
      <c r="BH49" s="117"/>
      <c r="BI49" s="116"/>
      <c r="BJ49" s="117"/>
      <c r="BK49" s="117"/>
      <c r="BL49" s="155"/>
    </row>
    <row r="50" spans="1:64" ht="33" customHeight="1">
      <c r="A50" s="121"/>
      <c r="B50" s="121"/>
      <c r="C50" s="121">
        <v>52</v>
      </c>
      <c r="D50" s="121"/>
      <c r="E50" s="122" t="s">
        <v>129</v>
      </c>
      <c r="F50" s="123">
        <v>8.7435</v>
      </c>
      <c r="G50" s="124">
        <v>1.5435</v>
      </c>
      <c r="H50" s="117"/>
      <c r="I50" s="117"/>
      <c r="J50" s="117"/>
      <c r="K50" s="117"/>
      <c r="L50" s="117">
        <v>1.5435</v>
      </c>
      <c r="M50" s="117"/>
      <c r="N50" s="117"/>
      <c r="O50" s="117">
        <v>0.0507</v>
      </c>
      <c r="P50" s="117"/>
      <c r="Q50" s="117">
        <v>1.3803</v>
      </c>
      <c r="R50" s="117"/>
      <c r="S50" s="117">
        <v>0.0422</v>
      </c>
      <c r="T50" s="117">
        <v>0.0703</v>
      </c>
      <c r="U50" s="117"/>
      <c r="V50" s="117"/>
      <c r="W50" s="135"/>
      <c r="X50" s="117"/>
      <c r="Y50" s="117"/>
      <c r="Z50" s="117"/>
      <c r="AA50" s="117"/>
      <c r="AB50" s="117"/>
      <c r="AC50" s="117"/>
      <c r="AD50" s="117"/>
      <c r="AE50" s="117"/>
      <c r="AF50" s="117"/>
      <c r="AG50" s="117"/>
      <c r="AH50" s="117"/>
      <c r="AI50" s="117"/>
      <c r="AJ50" s="117"/>
      <c r="AK50" s="117"/>
      <c r="AL50" s="117"/>
      <c r="AM50" s="117"/>
      <c r="AN50" s="117"/>
      <c r="AO50" s="117"/>
      <c r="AP50" s="117"/>
      <c r="AQ50" s="117"/>
      <c r="AR50" s="117"/>
      <c r="AS50" s="117"/>
      <c r="AT50" s="116">
        <v>7.2</v>
      </c>
      <c r="AU50" s="117"/>
      <c r="AV50" s="117"/>
      <c r="AW50" s="117">
        <v>7.2</v>
      </c>
      <c r="AX50" s="117"/>
      <c r="AY50" s="117"/>
      <c r="AZ50" s="117"/>
      <c r="BA50" s="117"/>
      <c r="BB50" s="117"/>
      <c r="BC50" s="117"/>
      <c r="BD50" s="117"/>
      <c r="BE50" s="117"/>
      <c r="BF50" s="117"/>
      <c r="BG50" s="117"/>
      <c r="BH50" s="117"/>
      <c r="BI50" s="116"/>
      <c r="BJ50" s="117"/>
      <c r="BK50" s="117"/>
      <c r="BL50" s="155"/>
    </row>
    <row r="51" spans="1:64" ht="33" customHeight="1">
      <c r="A51" s="121"/>
      <c r="B51" s="121" t="s">
        <v>80</v>
      </c>
      <c r="C51" s="121"/>
      <c r="D51" s="121"/>
      <c r="E51" s="122" t="s">
        <v>130</v>
      </c>
      <c r="F51" s="123">
        <v>19.5589</v>
      </c>
      <c r="G51" s="124">
        <v>13.4669</v>
      </c>
      <c r="H51" s="117">
        <v>7.0824</v>
      </c>
      <c r="I51" s="117">
        <v>0.708</v>
      </c>
      <c r="J51" s="117"/>
      <c r="K51" s="117"/>
      <c r="L51" s="117">
        <v>0.2009</v>
      </c>
      <c r="M51" s="117"/>
      <c r="N51" s="117"/>
      <c r="O51" s="117">
        <v>0.0753</v>
      </c>
      <c r="P51" s="117"/>
      <c r="Q51" s="117"/>
      <c r="R51" s="117"/>
      <c r="S51" s="117">
        <v>0.0628</v>
      </c>
      <c r="T51" s="117">
        <v>0.0628</v>
      </c>
      <c r="U51" s="117">
        <v>5.4756</v>
      </c>
      <c r="V51" s="117"/>
      <c r="W51" s="135"/>
      <c r="X51" s="117"/>
      <c r="Y51" s="117"/>
      <c r="Z51" s="117"/>
      <c r="AA51" s="117">
        <v>2.6</v>
      </c>
      <c r="AB51" s="117">
        <v>0.6</v>
      </c>
      <c r="AC51" s="117"/>
      <c r="AD51" s="117">
        <v>0.2</v>
      </c>
      <c r="AE51" s="117">
        <v>0.4</v>
      </c>
      <c r="AF51" s="117">
        <v>0.3</v>
      </c>
      <c r="AG51" s="117">
        <v>0.4</v>
      </c>
      <c r="AH51" s="117">
        <v>0.3</v>
      </c>
      <c r="AI51" s="117"/>
      <c r="AJ51" s="117"/>
      <c r="AK51" s="117">
        <v>0.4</v>
      </c>
      <c r="AL51" s="117"/>
      <c r="AM51" s="117"/>
      <c r="AN51" s="117"/>
      <c r="AO51" s="117"/>
      <c r="AP51" s="117"/>
      <c r="AQ51" s="117"/>
      <c r="AR51" s="117"/>
      <c r="AS51" s="117"/>
      <c r="AT51" s="116">
        <v>3.492</v>
      </c>
      <c r="AU51" s="117"/>
      <c r="AV51" s="117"/>
      <c r="AW51" s="117"/>
      <c r="AX51" s="117"/>
      <c r="AY51" s="117"/>
      <c r="AZ51" s="117"/>
      <c r="BA51" s="117"/>
      <c r="BB51" s="117"/>
      <c r="BC51" s="117"/>
      <c r="BD51" s="117">
        <v>3.492</v>
      </c>
      <c r="BE51" s="117">
        <v>0.012</v>
      </c>
      <c r="BF51" s="117">
        <v>3.48</v>
      </c>
      <c r="BG51" s="117"/>
      <c r="BH51" s="117"/>
      <c r="BI51" s="116"/>
      <c r="BJ51" s="117"/>
      <c r="BK51" s="117"/>
      <c r="BL51" s="155"/>
    </row>
    <row r="52" spans="1:64" ht="33" customHeight="1">
      <c r="A52" s="121" t="s">
        <v>75</v>
      </c>
      <c r="B52" s="121" t="s">
        <v>75</v>
      </c>
      <c r="C52" s="121" t="s">
        <v>73</v>
      </c>
      <c r="D52" s="121"/>
      <c r="E52" s="122" t="s">
        <v>131</v>
      </c>
      <c r="F52" s="123">
        <v>19.5589</v>
      </c>
      <c r="G52" s="124">
        <v>13.4669</v>
      </c>
      <c r="H52" s="117">
        <v>7.0824</v>
      </c>
      <c r="I52" s="117">
        <v>0.708</v>
      </c>
      <c r="J52" s="117"/>
      <c r="K52" s="117"/>
      <c r="L52" s="117">
        <v>0.2009</v>
      </c>
      <c r="M52" s="117"/>
      <c r="N52" s="117"/>
      <c r="O52" s="117">
        <v>0.0753</v>
      </c>
      <c r="P52" s="117"/>
      <c r="Q52" s="117"/>
      <c r="R52" s="117"/>
      <c r="S52" s="117">
        <v>0.0628</v>
      </c>
      <c r="T52" s="117">
        <v>0.0628</v>
      </c>
      <c r="U52" s="117">
        <v>5.4756</v>
      </c>
      <c r="V52" s="117"/>
      <c r="W52" s="135"/>
      <c r="X52" s="117"/>
      <c r="Y52" s="117"/>
      <c r="Z52" s="117"/>
      <c r="AA52" s="117">
        <v>2.6</v>
      </c>
      <c r="AB52" s="117">
        <v>0.6</v>
      </c>
      <c r="AC52" s="117"/>
      <c r="AD52" s="117">
        <v>0.2</v>
      </c>
      <c r="AE52" s="117">
        <v>0.4</v>
      </c>
      <c r="AF52" s="117">
        <v>0.3</v>
      </c>
      <c r="AG52" s="117">
        <v>0.4</v>
      </c>
      <c r="AH52" s="117">
        <v>0.3</v>
      </c>
      <c r="AI52" s="117"/>
      <c r="AJ52" s="117"/>
      <c r="AK52" s="117">
        <v>0.4</v>
      </c>
      <c r="AL52" s="117"/>
      <c r="AM52" s="117"/>
      <c r="AN52" s="117"/>
      <c r="AO52" s="117"/>
      <c r="AP52" s="117"/>
      <c r="AQ52" s="117"/>
      <c r="AR52" s="117"/>
      <c r="AS52" s="117"/>
      <c r="AT52" s="116">
        <v>3.492</v>
      </c>
      <c r="AU52" s="117"/>
      <c r="AV52" s="117"/>
      <c r="AW52" s="117"/>
      <c r="AX52" s="117"/>
      <c r="AY52" s="117"/>
      <c r="AZ52" s="117"/>
      <c r="BA52" s="117"/>
      <c r="BB52" s="117"/>
      <c r="BC52" s="117"/>
      <c r="BD52" s="117">
        <v>3.492</v>
      </c>
      <c r="BE52" s="117">
        <v>0.012</v>
      </c>
      <c r="BF52" s="117">
        <v>3.48</v>
      </c>
      <c r="BG52" s="117"/>
      <c r="BH52" s="117"/>
      <c r="BI52" s="116"/>
      <c r="BJ52" s="117"/>
      <c r="BK52" s="117"/>
      <c r="BL52" s="155"/>
    </row>
    <row r="53" spans="1:64" ht="33" customHeight="1">
      <c r="A53" s="121"/>
      <c r="B53" s="121" t="s">
        <v>107</v>
      </c>
      <c r="C53" s="121"/>
      <c r="D53" s="121"/>
      <c r="E53" s="122" t="s">
        <v>132</v>
      </c>
      <c r="F53" s="123">
        <v>28</v>
      </c>
      <c r="G53" s="124"/>
      <c r="H53" s="117"/>
      <c r="I53" s="117"/>
      <c r="J53" s="117"/>
      <c r="K53" s="117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35"/>
      <c r="X53" s="117"/>
      <c r="Y53" s="117"/>
      <c r="Z53" s="117"/>
      <c r="AA53" s="117">
        <v>28</v>
      </c>
      <c r="AB53" s="117"/>
      <c r="AC53" s="117"/>
      <c r="AD53" s="117"/>
      <c r="AE53" s="117"/>
      <c r="AF53" s="117"/>
      <c r="AG53" s="117"/>
      <c r="AH53" s="117"/>
      <c r="AI53" s="117"/>
      <c r="AJ53" s="117"/>
      <c r="AK53" s="117"/>
      <c r="AL53" s="117"/>
      <c r="AM53" s="117"/>
      <c r="AN53" s="117"/>
      <c r="AO53" s="117">
        <v>28</v>
      </c>
      <c r="AP53" s="117"/>
      <c r="AQ53" s="117"/>
      <c r="AR53" s="117"/>
      <c r="AS53" s="117">
        <v>28</v>
      </c>
      <c r="AT53" s="116"/>
      <c r="AU53" s="117"/>
      <c r="AV53" s="117"/>
      <c r="AW53" s="117"/>
      <c r="AX53" s="117"/>
      <c r="AY53" s="117"/>
      <c r="AZ53" s="117"/>
      <c r="BA53" s="117"/>
      <c r="BB53" s="117"/>
      <c r="BC53" s="117"/>
      <c r="BD53" s="117"/>
      <c r="BE53" s="117"/>
      <c r="BF53" s="117"/>
      <c r="BG53" s="117"/>
      <c r="BH53" s="117"/>
      <c r="BI53" s="116"/>
      <c r="BJ53" s="117"/>
      <c r="BK53" s="117"/>
      <c r="BL53" s="155"/>
    </row>
    <row r="54" spans="1:64" ht="33" customHeight="1">
      <c r="A54" s="121" t="s">
        <v>75</v>
      </c>
      <c r="B54" s="121" t="s">
        <v>75</v>
      </c>
      <c r="C54" s="121" t="s">
        <v>133</v>
      </c>
      <c r="D54" s="121"/>
      <c r="E54" s="122" t="s">
        <v>134</v>
      </c>
      <c r="F54" s="123">
        <v>28</v>
      </c>
      <c r="G54" s="124"/>
      <c r="H54" s="117"/>
      <c r="I54" s="117"/>
      <c r="J54" s="117"/>
      <c r="K54" s="117"/>
      <c r="L54" s="117"/>
      <c r="M54" s="117"/>
      <c r="N54" s="117"/>
      <c r="O54" s="117"/>
      <c r="P54" s="117"/>
      <c r="Q54" s="117"/>
      <c r="R54" s="117"/>
      <c r="S54" s="117"/>
      <c r="T54" s="117"/>
      <c r="U54" s="117"/>
      <c r="V54" s="117"/>
      <c r="W54" s="135"/>
      <c r="X54" s="117"/>
      <c r="Y54" s="117"/>
      <c r="Z54" s="117"/>
      <c r="AA54" s="117">
        <v>28</v>
      </c>
      <c r="AB54" s="117"/>
      <c r="AC54" s="117"/>
      <c r="AD54" s="117"/>
      <c r="AE54" s="117"/>
      <c r="AF54" s="117"/>
      <c r="AG54" s="117"/>
      <c r="AH54" s="117"/>
      <c r="AI54" s="117"/>
      <c r="AJ54" s="117"/>
      <c r="AK54" s="117"/>
      <c r="AL54" s="117"/>
      <c r="AM54" s="117"/>
      <c r="AN54" s="117"/>
      <c r="AO54" s="117">
        <v>28</v>
      </c>
      <c r="AP54" s="117"/>
      <c r="AQ54" s="117"/>
      <c r="AR54" s="117"/>
      <c r="AS54" s="117">
        <v>28</v>
      </c>
      <c r="AT54" s="116"/>
      <c r="AU54" s="117"/>
      <c r="AV54" s="117"/>
      <c r="AW54" s="117"/>
      <c r="AX54" s="117"/>
      <c r="AY54" s="117"/>
      <c r="AZ54" s="117"/>
      <c r="BA54" s="117"/>
      <c r="BB54" s="117"/>
      <c r="BC54" s="117"/>
      <c r="BD54" s="117"/>
      <c r="BE54" s="117"/>
      <c r="BF54" s="117"/>
      <c r="BG54" s="117"/>
      <c r="BH54" s="117"/>
      <c r="BI54" s="116"/>
      <c r="BJ54" s="117"/>
      <c r="BK54" s="117"/>
      <c r="BL54" s="155"/>
    </row>
    <row r="55" spans="1:64" ht="33" customHeight="1">
      <c r="A55" s="121"/>
      <c r="B55" s="121" t="s">
        <v>135</v>
      </c>
      <c r="C55" s="121"/>
      <c r="D55" s="121"/>
      <c r="E55" s="122" t="s">
        <v>136</v>
      </c>
      <c r="F55" s="123">
        <v>158.068</v>
      </c>
      <c r="G55" s="124">
        <v>0.72</v>
      </c>
      <c r="H55" s="117"/>
      <c r="I55" s="117"/>
      <c r="J55" s="117"/>
      <c r="K55" s="117"/>
      <c r="L55" s="117">
        <v>0.72</v>
      </c>
      <c r="M55" s="117"/>
      <c r="N55" s="117"/>
      <c r="O55" s="117"/>
      <c r="P55" s="117">
        <v>0.72</v>
      </c>
      <c r="Q55" s="117"/>
      <c r="R55" s="117"/>
      <c r="S55" s="117"/>
      <c r="T55" s="117"/>
      <c r="U55" s="117"/>
      <c r="V55" s="117"/>
      <c r="W55" s="135"/>
      <c r="X55" s="117"/>
      <c r="Y55" s="117"/>
      <c r="Z55" s="117"/>
      <c r="AA55" s="117">
        <v>32.4</v>
      </c>
      <c r="AB55" s="117"/>
      <c r="AC55" s="117"/>
      <c r="AD55" s="117"/>
      <c r="AE55" s="117"/>
      <c r="AF55" s="117"/>
      <c r="AG55" s="117"/>
      <c r="AH55" s="117"/>
      <c r="AI55" s="117"/>
      <c r="AJ55" s="117"/>
      <c r="AK55" s="117"/>
      <c r="AL55" s="117"/>
      <c r="AM55" s="117"/>
      <c r="AN55" s="117"/>
      <c r="AO55" s="117">
        <v>32.4</v>
      </c>
      <c r="AP55" s="117">
        <v>28.4</v>
      </c>
      <c r="AQ55" s="117">
        <v>4</v>
      </c>
      <c r="AR55" s="117"/>
      <c r="AS55" s="117"/>
      <c r="AT55" s="116">
        <v>84.948</v>
      </c>
      <c r="AU55" s="117"/>
      <c r="AV55" s="117"/>
      <c r="AW55" s="117">
        <v>84.948</v>
      </c>
      <c r="AX55" s="117"/>
      <c r="AY55" s="117">
        <v>70.368</v>
      </c>
      <c r="AZ55" s="117">
        <v>8.7</v>
      </c>
      <c r="BA55" s="117">
        <v>5.88</v>
      </c>
      <c r="BB55" s="117"/>
      <c r="BC55" s="117"/>
      <c r="BD55" s="117"/>
      <c r="BE55" s="117"/>
      <c r="BF55" s="117"/>
      <c r="BG55" s="117"/>
      <c r="BH55" s="117"/>
      <c r="BI55" s="116">
        <v>40</v>
      </c>
      <c r="BJ55" s="117">
        <v>40</v>
      </c>
      <c r="BK55" s="117"/>
      <c r="BL55" s="155"/>
    </row>
    <row r="56" spans="1:64" ht="33" customHeight="1">
      <c r="A56" s="121" t="s">
        <v>75</v>
      </c>
      <c r="B56" s="121" t="s">
        <v>75</v>
      </c>
      <c r="C56" s="121" t="s">
        <v>107</v>
      </c>
      <c r="D56" s="121"/>
      <c r="E56" s="122" t="s">
        <v>137</v>
      </c>
      <c r="F56" s="123">
        <v>158.068</v>
      </c>
      <c r="G56" s="124">
        <v>0.72</v>
      </c>
      <c r="H56" s="117"/>
      <c r="I56" s="117"/>
      <c r="J56" s="117"/>
      <c r="K56" s="117"/>
      <c r="L56" s="117">
        <v>0.72</v>
      </c>
      <c r="M56" s="117"/>
      <c r="N56" s="117"/>
      <c r="O56" s="117"/>
      <c r="P56" s="117">
        <v>0.72</v>
      </c>
      <c r="Q56" s="117"/>
      <c r="R56" s="117"/>
      <c r="S56" s="117"/>
      <c r="T56" s="117"/>
      <c r="U56" s="117"/>
      <c r="V56" s="117"/>
      <c r="W56" s="135"/>
      <c r="X56" s="117"/>
      <c r="Y56" s="117"/>
      <c r="Z56" s="117"/>
      <c r="AA56" s="117">
        <v>32.4</v>
      </c>
      <c r="AB56" s="117"/>
      <c r="AC56" s="117"/>
      <c r="AD56" s="117"/>
      <c r="AE56" s="117"/>
      <c r="AF56" s="117"/>
      <c r="AG56" s="117"/>
      <c r="AH56" s="117"/>
      <c r="AI56" s="117"/>
      <c r="AJ56" s="117"/>
      <c r="AK56" s="117"/>
      <c r="AL56" s="117"/>
      <c r="AM56" s="117"/>
      <c r="AN56" s="117"/>
      <c r="AO56" s="117">
        <v>32.4</v>
      </c>
      <c r="AP56" s="117">
        <v>28.4</v>
      </c>
      <c r="AQ56" s="117">
        <v>4</v>
      </c>
      <c r="AR56" s="117"/>
      <c r="AS56" s="117"/>
      <c r="AT56" s="116">
        <v>84.948</v>
      </c>
      <c r="AU56" s="117"/>
      <c r="AV56" s="117"/>
      <c r="AW56" s="117">
        <v>84.948</v>
      </c>
      <c r="AX56" s="117"/>
      <c r="AY56" s="117">
        <v>70.368</v>
      </c>
      <c r="AZ56" s="117">
        <v>8.7</v>
      </c>
      <c r="BA56" s="117">
        <v>5.88</v>
      </c>
      <c r="BB56" s="117"/>
      <c r="BC56" s="117"/>
      <c r="BD56" s="117"/>
      <c r="BE56" s="117"/>
      <c r="BF56" s="117"/>
      <c r="BG56" s="117"/>
      <c r="BH56" s="117"/>
      <c r="BI56" s="116">
        <v>40</v>
      </c>
      <c r="BJ56" s="117">
        <v>40</v>
      </c>
      <c r="BK56" s="117"/>
      <c r="BL56" s="155"/>
    </row>
    <row r="57" spans="1:64" ht="33" customHeight="1">
      <c r="A57" s="121" t="s">
        <v>138</v>
      </c>
      <c r="B57" s="121"/>
      <c r="C57" s="121"/>
      <c r="D57" s="121"/>
      <c r="E57" s="122" t="s">
        <v>139</v>
      </c>
      <c r="F57" s="123">
        <v>18.8858</v>
      </c>
      <c r="G57" s="123"/>
      <c r="H57" s="117"/>
      <c r="I57" s="117"/>
      <c r="J57" s="117"/>
      <c r="K57" s="117"/>
      <c r="L57" s="117"/>
      <c r="M57" s="117"/>
      <c r="N57" s="117"/>
      <c r="O57" s="117"/>
      <c r="P57" s="117"/>
      <c r="Q57" s="117"/>
      <c r="R57" s="117"/>
      <c r="S57" s="117"/>
      <c r="T57" s="117"/>
      <c r="U57" s="117"/>
      <c r="V57" s="117"/>
      <c r="W57" s="135"/>
      <c r="X57" s="117"/>
      <c r="Y57" s="117"/>
      <c r="Z57" s="117"/>
      <c r="AA57" s="117"/>
      <c r="AB57" s="117"/>
      <c r="AC57" s="117"/>
      <c r="AD57" s="117"/>
      <c r="AE57" s="117"/>
      <c r="AF57" s="117"/>
      <c r="AG57" s="117"/>
      <c r="AH57" s="117"/>
      <c r="AI57" s="117"/>
      <c r="AJ57" s="117"/>
      <c r="AK57" s="117"/>
      <c r="AL57" s="117"/>
      <c r="AM57" s="117"/>
      <c r="AN57" s="117"/>
      <c r="AO57" s="117"/>
      <c r="AP57" s="117"/>
      <c r="AQ57" s="117"/>
      <c r="AR57" s="117"/>
      <c r="AS57" s="117"/>
      <c r="AT57" s="116">
        <v>18.8858</v>
      </c>
      <c r="AU57" s="117"/>
      <c r="AV57" s="117"/>
      <c r="AW57" s="117"/>
      <c r="AX57" s="117"/>
      <c r="AY57" s="117"/>
      <c r="AZ57" s="117"/>
      <c r="BA57" s="117"/>
      <c r="BB57" s="117"/>
      <c r="BC57" s="117"/>
      <c r="BD57" s="117"/>
      <c r="BE57" s="117"/>
      <c r="BF57" s="117"/>
      <c r="BG57" s="117">
        <v>18.8858</v>
      </c>
      <c r="BH57" s="117"/>
      <c r="BI57" s="116"/>
      <c r="BJ57" s="117"/>
      <c r="BK57" s="117"/>
      <c r="BL57" s="155"/>
    </row>
    <row r="58" spans="1:64" ht="33" customHeight="1">
      <c r="A58" s="121"/>
      <c r="B58" s="121" t="s">
        <v>80</v>
      </c>
      <c r="C58" s="121"/>
      <c r="D58" s="121"/>
      <c r="E58" s="122" t="s">
        <v>140</v>
      </c>
      <c r="F58" s="123">
        <v>18.8858</v>
      </c>
      <c r="G58" s="124"/>
      <c r="H58" s="117"/>
      <c r="I58" s="117"/>
      <c r="J58" s="117"/>
      <c r="K58" s="117"/>
      <c r="L58" s="117"/>
      <c r="M58" s="117"/>
      <c r="N58" s="117"/>
      <c r="O58" s="117"/>
      <c r="P58" s="117"/>
      <c r="Q58" s="117"/>
      <c r="R58" s="117"/>
      <c r="S58" s="117"/>
      <c r="T58" s="117"/>
      <c r="U58" s="117"/>
      <c r="V58" s="117"/>
      <c r="W58" s="135"/>
      <c r="X58" s="117"/>
      <c r="Y58" s="117"/>
      <c r="Z58" s="117"/>
      <c r="AA58" s="117"/>
      <c r="AB58" s="117"/>
      <c r="AC58" s="117"/>
      <c r="AD58" s="117"/>
      <c r="AE58" s="117"/>
      <c r="AF58" s="117"/>
      <c r="AG58" s="117"/>
      <c r="AH58" s="117"/>
      <c r="AI58" s="117"/>
      <c r="AJ58" s="117"/>
      <c r="AK58" s="117"/>
      <c r="AL58" s="117"/>
      <c r="AM58" s="117"/>
      <c r="AN58" s="117"/>
      <c r="AO58" s="117"/>
      <c r="AP58" s="117"/>
      <c r="AQ58" s="117"/>
      <c r="AR58" s="117"/>
      <c r="AS58" s="117"/>
      <c r="AT58" s="116">
        <v>18.8858</v>
      </c>
      <c r="AU58" s="117"/>
      <c r="AV58" s="117"/>
      <c r="AW58" s="117"/>
      <c r="AX58" s="117"/>
      <c r="AY58" s="117"/>
      <c r="AZ58" s="117"/>
      <c r="BA58" s="117"/>
      <c r="BB58" s="117"/>
      <c r="BC58" s="117"/>
      <c r="BD58" s="117"/>
      <c r="BE58" s="117"/>
      <c r="BF58" s="117"/>
      <c r="BG58" s="117">
        <v>18.8858</v>
      </c>
      <c r="BH58" s="117"/>
      <c r="BI58" s="116"/>
      <c r="BJ58" s="117"/>
      <c r="BK58" s="117"/>
      <c r="BL58" s="155"/>
    </row>
    <row r="59" spans="1:64" ht="33" customHeight="1">
      <c r="A59" s="121" t="s">
        <v>75</v>
      </c>
      <c r="B59" s="121" t="s">
        <v>75</v>
      </c>
      <c r="C59" s="121" t="s">
        <v>73</v>
      </c>
      <c r="D59" s="121"/>
      <c r="E59" s="122" t="s">
        <v>141</v>
      </c>
      <c r="F59" s="123">
        <v>18.8858</v>
      </c>
      <c r="G59" s="124"/>
      <c r="H59" s="117"/>
      <c r="I59" s="117"/>
      <c r="J59" s="117"/>
      <c r="K59" s="117"/>
      <c r="L59" s="117"/>
      <c r="M59" s="117"/>
      <c r="N59" s="117"/>
      <c r="O59" s="117"/>
      <c r="P59" s="117"/>
      <c r="Q59" s="117"/>
      <c r="R59" s="117"/>
      <c r="S59" s="117"/>
      <c r="T59" s="117"/>
      <c r="U59" s="117"/>
      <c r="V59" s="117"/>
      <c r="W59" s="135"/>
      <c r="X59" s="117"/>
      <c r="Y59" s="117"/>
      <c r="Z59" s="117"/>
      <c r="AA59" s="117"/>
      <c r="AB59" s="117"/>
      <c r="AC59" s="117"/>
      <c r="AD59" s="117"/>
      <c r="AE59" s="117"/>
      <c r="AF59" s="117"/>
      <c r="AG59" s="117"/>
      <c r="AH59" s="117"/>
      <c r="AI59" s="117"/>
      <c r="AJ59" s="117"/>
      <c r="AK59" s="117"/>
      <c r="AL59" s="117"/>
      <c r="AM59" s="117"/>
      <c r="AN59" s="117"/>
      <c r="AO59" s="117"/>
      <c r="AP59" s="117"/>
      <c r="AQ59" s="117"/>
      <c r="AR59" s="117"/>
      <c r="AS59" s="117"/>
      <c r="AT59" s="116">
        <v>18.8858</v>
      </c>
      <c r="AU59" s="117"/>
      <c r="AV59" s="117"/>
      <c r="AW59" s="117"/>
      <c r="AX59" s="117"/>
      <c r="AY59" s="117"/>
      <c r="AZ59" s="117"/>
      <c r="BA59" s="117"/>
      <c r="BB59" s="117"/>
      <c r="BC59" s="117"/>
      <c r="BD59" s="117"/>
      <c r="BE59" s="117"/>
      <c r="BF59" s="117"/>
      <c r="BG59" s="117">
        <v>18.8858</v>
      </c>
      <c r="BH59" s="117"/>
      <c r="BI59" s="116"/>
      <c r="BJ59" s="117"/>
      <c r="BK59" s="117"/>
      <c r="BL59" s="155"/>
    </row>
  </sheetData>
  <sheetProtection/>
  <mergeCells count="38">
    <mergeCell ref="A1:E1"/>
    <mergeCell ref="A2:AI2"/>
    <mergeCell ref="A4:E4"/>
    <mergeCell ref="G4:Z4"/>
    <mergeCell ref="AA4:AS4"/>
    <mergeCell ref="AT4:BH4"/>
    <mergeCell ref="BI4:BJ4"/>
    <mergeCell ref="J5:K5"/>
    <mergeCell ref="L5:T5"/>
    <mergeCell ref="W5:Z5"/>
    <mergeCell ref="AL5:AN5"/>
    <mergeCell ref="AO5:AS5"/>
    <mergeCell ref="AU5:AV5"/>
    <mergeCell ref="AW5:BC5"/>
    <mergeCell ref="BD5:BF5"/>
    <mergeCell ref="F4:F6"/>
    <mergeCell ref="G5:G6"/>
    <mergeCell ref="H5:H6"/>
    <mergeCell ref="I5:I6"/>
    <mergeCell ref="U5:U6"/>
    <mergeCell ref="V5:V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T5:AT6"/>
    <mergeCell ref="BG5:BG6"/>
    <mergeCell ref="BH5:BH6"/>
    <mergeCell ref="BI5:BI6"/>
    <mergeCell ref="BJ5:BJ6"/>
    <mergeCell ref="BK4:BL6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2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60"/>
  <sheetViews>
    <sheetView workbookViewId="0" topLeftCell="A17">
      <selection activeCell="E33" sqref="E33"/>
    </sheetView>
  </sheetViews>
  <sheetFormatPr defaultColWidth="6.875" defaultRowHeight="12.75" customHeight="1"/>
  <cols>
    <col min="1" max="3" width="5.875" style="1" customWidth="1"/>
    <col min="4" max="4" width="5.75390625" style="1" customWidth="1"/>
    <col min="5" max="5" width="34.50390625" style="1" customWidth="1"/>
    <col min="6" max="8" width="17.75390625" style="1" customWidth="1"/>
    <col min="9" max="9" width="6.50390625" style="1" customWidth="1"/>
    <col min="10" max="10" width="9.625" style="1" customWidth="1"/>
    <col min="11" max="16384" width="6.875" style="1" customWidth="1"/>
  </cols>
  <sheetData>
    <row r="1" spans="1:4" ht="24" customHeight="1">
      <c r="A1" s="81" t="s">
        <v>244</v>
      </c>
      <c r="B1" s="81"/>
      <c r="C1" s="81"/>
      <c r="D1" s="81"/>
    </row>
    <row r="2" spans="1:9" ht="19.5" customHeight="1">
      <c r="A2" s="42"/>
      <c r="B2" s="42"/>
      <c r="C2" s="42"/>
      <c r="D2" s="42"/>
      <c r="E2" s="43"/>
      <c r="F2" s="42"/>
      <c r="G2" s="42"/>
      <c r="H2" s="44" t="s">
        <v>245</v>
      </c>
      <c r="I2" s="66"/>
    </row>
    <row r="3" spans="1:9" ht="25.5" customHeight="1">
      <c r="A3" s="82" t="s">
        <v>246</v>
      </c>
      <c r="B3" s="82"/>
      <c r="C3" s="83"/>
      <c r="D3" s="83"/>
      <c r="E3" s="83"/>
      <c r="F3" s="83"/>
      <c r="G3" s="83"/>
      <c r="H3" s="83"/>
      <c r="I3" s="66"/>
    </row>
    <row r="4" spans="1:9" ht="19.5" customHeight="1">
      <c r="A4" s="7"/>
      <c r="B4" s="7"/>
      <c r="C4" s="7"/>
      <c r="D4" s="7"/>
      <c r="E4" s="7"/>
      <c r="F4" s="45"/>
      <c r="G4" s="45"/>
      <c r="H4" s="9" t="s">
        <v>6</v>
      </c>
      <c r="I4" s="66"/>
    </row>
    <row r="5" spans="1:9" ht="19.5" customHeight="1">
      <c r="A5" s="84" t="s">
        <v>247</v>
      </c>
      <c r="B5" s="84"/>
      <c r="C5" s="84"/>
      <c r="D5" s="85"/>
      <c r="E5" s="85"/>
      <c r="F5" s="19" t="s">
        <v>145</v>
      </c>
      <c r="G5" s="19"/>
      <c r="H5" s="19"/>
      <c r="I5" s="66"/>
    </row>
    <row r="6" spans="1:9" ht="19.5" customHeight="1">
      <c r="A6" s="10" t="s">
        <v>56</v>
      </c>
      <c r="B6" s="86"/>
      <c r="C6" s="87"/>
      <c r="D6" s="88" t="s">
        <v>57</v>
      </c>
      <c r="E6" s="89" t="s">
        <v>248</v>
      </c>
      <c r="F6" s="19" t="s">
        <v>46</v>
      </c>
      <c r="G6" s="13" t="s">
        <v>249</v>
      </c>
      <c r="H6" s="90" t="s">
        <v>250</v>
      </c>
      <c r="I6" s="66"/>
    </row>
    <row r="7" spans="1:9" ht="33.75" customHeight="1">
      <c r="A7" s="21" t="s">
        <v>66</v>
      </c>
      <c r="B7" s="22" t="s">
        <v>67</v>
      </c>
      <c r="C7" s="22" t="s">
        <v>68</v>
      </c>
      <c r="D7" s="91"/>
      <c r="E7" s="92"/>
      <c r="F7" s="25"/>
      <c r="G7" s="26"/>
      <c r="H7" s="55"/>
      <c r="I7" s="66"/>
    </row>
    <row r="8" spans="1:10" ht="21.75" customHeight="1">
      <c r="A8" s="72"/>
      <c r="B8" s="72"/>
      <c r="C8" s="72"/>
      <c r="D8" s="73"/>
      <c r="E8" s="74" t="s">
        <v>46</v>
      </c>
      <c r="F8" s="93">
        <v>570.6652</v>
      </c>
      <c r="G8" s="94">
        <f>F8-H8</f>
        <v>480.6652</v>
      </c>
      <c r="H8" s="95">
        <v>90</v>
      </c>
      <c r="I8" s="67"/>
      <c r="J8" s="99"/>
    </row>
    <row r="9" spans="1:8" ht="21.75" customHeight="1">
      <c r="A9" s="72"/>
      <c r="B9" s="72"/>
      <c r="C9" s="72"/>
      <c r="D9" s="76" t="s">
        <v>69</v>
      </c>
      <c r="E9" s="69" t="s">
        <v>70</v>
      </c>
      <c r="F9" s="93">
        <v>570.6652</v>
      </c>
      <c r="G9" s="94">
        <f aca="true" t="shared" si="0" ref="G9:G18">F9-H9</f>
        <v>480.6652</v>
      </c>
      <c r="H9" s="95">
        <v>90</v>
      </c>
    </row>
    <row r="10" spans="1:8" ht="21.75" customHeight="1">
      <c r="A10" s="72" t="s">
        <v>71</v>
      </c>
      <c r="B10" s="72"/>
      <c r="C10" s="72"/>
      <c r="D10" s="72"/>
      <c r="E10" s="77" t="s">
        <v>72</v>
      </c>
      <c r="F10" s="93">
        <v>168.9796</v>
      </c>
      <c r="G10" s="94">
        <f t="shared" si="0"/>
        <v>168.9796</v>
      </c>
      <c r="H10" s="95"/>
    </row>
    <row r="11" spans="1:8" ht="21.75" customHeight="1">
      <c r="A11" s="72"/>
      <c r="B11" s="72" t="s">
        <v>73</v>
      </c>
      <c r="C11" s="72"/>
      <c r="D11" s="72"/>
      <c r="E11" s="77" t="s">
        <v>74</v>
      </c>
      <c r="F11" s="93">
        <v>25.0226</v>
      </c>
      <c r="G11" s="94">
        <f t="shared" si="0"/>
        <v>25.0226</v>
      </c>
      <c r="H11" s="95"/>
    </row>
    <row r="12" spans="1:8" ht="21.75" customHeight="1">
      <c r="A12" s="72" t="s">
        <v>75</v>
      </c>
      <c r="B12" s="72" t="s">
        <v>75</v>
      </c>
      <c r="C12" s="72" t="s">
        <v>73</v>
      </c>
      <c r="D12" s="72"/>
      <c r="E12" s="77" t="s">
        <v>76</v>
      </c>
      <c r="F12" s="93">
        <v>25.0226</v>
      </c>
      <c r="G12" s="94">
        <f t="shared" si="0"/>
        <v>25.0226</v>
      </c>
      <c r="H12" s="95"/>
    </row>
    <row r="13" spans="1:8" ht="21.75" customHeight="1">
      <c r="A13" s="72"/>
      <c r="B13" s="72" t="s">
        <v>77</v>
      </c>
      <c r="C13" s="72"/>
      <c r="D13" s="72"/>
      <c r="E13" s="77" t="s">
        <v>78</v>
      </c>
      <c r="F13" s="93">
        <v>104.5333</v>
      </c>
      <c r="G13" s="94">
        <f t="shared" si="0"/>
        <v>104.5333</v>
      </c>
      <c r="H13" s="95"/>
    </row>
    <row r="14" spans="1:8" ht="21.75" customHeight="1">
      <c r="A14" s="72" t="s">
        <v>75</v>
      </c>
      <c r="B14" s="72" t="s">
        <v>75</v>
      </c>
      <c r="C14" s="72" t="s">
        <v>73</v>
      </c>
      <c r="D14" s="72"/>
      <c r="E14" s="77" t="s">
        <v>79</v>
      </c>
      <c r="F14" s="93">
        <v>87.8133</v>
      </c>
      <c r="G14" s="94">
        <f t="shared" si="0"/>
        <v>87.8133</v>
      </c>
      <c r="H14" s="95"/>
    </row>
    <row r="15" spans="1:8" ht="21.75" customHeight="1">
      <c r="A15" s="72" t="s">
        <v>75</v>
      </c>
      <c r="B15" s="72" t="s">
        <v>75</v>
      </c>
      <c r="C15" s="72" t="s">
        <v>80</v>
      </c>
      <c r="D15" s="72"/>
      <c r="E15" s="77" t="s">
        <v>81</v>
      </c>
      <c r="F15" s="93">
        <v>16.72</v>
      </c>
      <c r="G15" s="94">
        <f t="shared" si="0"/>
        <v>16.72</v>
      </c>
      <c r="H15" s="95"/>
    </row>
    <row r="16" spans="1:8" ht="21.75" customHeight="1">
      <c r="A16" s="72"/>
      <c r="B16" s="72" t="s">
        <v>82</v>
      </c>
      <c r="C16" s="72"/>
      <c r="D16" s="72"/>
      <c r="E16" s="77" t="s">
        <v>83</v>
      </c>
      <c r="F16" s="93">
        <v>7.9949</v>
      </c>
      <c r="G16" s="94">
        <f t="shared" si="0"/>
        <v>7.9949</v>
      </c>
      <c r="H16" s="95"/>
    </row>
    <row r="17" spans="1:8" ht="21.75" customHeight="1">
      <c r="A17" s="72" t="s">
        <v>75</v>
      </c>
      <c r="B17" s="72" t="s">
        <v>75</v>
      </c>
      <c r="C17" s="72" t="s">
        <v>73</v>
      </c>
      <c r="D17" s="72"/>
      <c r="E17" s="77" t="s">
        <v>84</v>
      </c>
      <c r="F17" s="93">
        <v>7.9949</v>
      </c>
      <c r="G17" s="94">
        <f t="shared" si="0"/>
        <v>7.9949</v>
      </c>
      <c r="H17" s="95"/>
    </row>
    <row r="18" spans="1:8" ht="21.75" customHeight="1">
      <c r="A18" s="72"/>
      <c r="B18" s="72" t="s">
        <v>85</v>
      </c>
      <c r="C18" s="72"/>
      <c r="D18" s="72"/>
      <c r="E18" s="77" t="s">
        <v>86</v>
      </c>
      <c r="F18" s="93">
        <v>20.3449</v>
      </c>
      <c r="G18" s="94">
        <f t="shared" si="0"/>
        <v>20.3449</v>
      </c>
      <c r="H18" s="95"/>
    </row>
    <row r="19" spans="1:8" ht="21.75" customHeight="1">
      <c r="A19" s="72" t="s">
        <v>75</v>
      </c>
      <c r="B19" s="72" t="s">
        <v>75</v>
      </c>
      <c r="C19" s="72" t="s">
        <v>73</v>
      </c>
      <c r="D19" s="72"/>
      <c r="E19" s="77" t="s">
        <v>87</v>
      </c>
      <c r="F19" s="93">
        <v>20.3449</v>
      </c>
      <c r="G19" s="94">
        <f aca="true" t="shared" si="1" ref="G19:G60">F19-H19</f>
        <v>20.3449</v>
      </c>
      <c r="H19" s="95"/>
    </row>
    <row r="20" spans="1:8" ht="21.75" customHeight="1">
      <c r="A20" s="72"/>
      <c r="B20" s="72" t="s">
        <v>88</v>
      </c>
      <c r="C20" s="72"/>
      <c r="D20" s="72"/>
      <c r="E20" s="77" t="s">
        <v>89</v>
      </c>
      <c r="F20" s="93">
        <v>11.0839</v>
      </c>
      <c r="G20" s="94">
        <f t="shared" si="1"/>
        <v>11.0839</v>
      </c>
      <c r="H20" s="95"/>
    </row>
    <row r="21" spans="1:8" ht="21.75" customHeight="1">
      <c r="A21" s="72" t="s">
        <v>75</v>
      </c>
      <c r="B21" s="72" t="s">
        <v>75</v>
      </c>
      <c r="C21" s="72" t="s">
        <v>73</v>
      </c>
      <c r="D21" s="72"/>
      <c r="E21" s="77" t="s">
        <v>90</v>
      </c>
      <c r="F21" s="93">
        <v>11.0839</v>
      </c>
      <c r="G21" s="94">
        <f t="shared" si="1"/>
        <v>11.0839</v>
      </c>
      <c r="H21" s="95"/>
    </row>
    <row r="22" spans="1:8" ht="21.75" customHeight="1">
      <c r="A22" s="72" t="s">
        <v>91</v>
      </c>
      <c r="B22" s="72"/>
      <c r="C22" s="72"/>
      <c r="D22" s="72"/>
      <c r="E22" s="77" t="s">
        <v>92</v>
      </c>
      <c r="F22" s="93">
        <v>17.4144</v>
      </c>
      <c r="G22" s="94">
        <f t="shared" si="1"/>
        <v>17.4144</v>
      </c>
      <c r="H22" s="95"/>
    </row>
    <row r="23" spans="1:8" ht="21.75" customHeight="1">
      <c r="A23" s="72"/>
      <c r="B23" s="72" t="s">
        <v>80</v>
      </c>
      <c r="C23" s="72"/>
      <c r="D23" s="72"/>
      <c r="E23" s="77" t="s">
        <v>93</v>
      </c>
      <c r="F23" s="93">
        <v>7.5</v>
      </c>
      <c r="G23" s="94">
        <f t="shared" si="1"/>
        <v>7.5</v>
      </c>
      <c r="H23" s="95"/>
    </row>
    <row r="24" spans="1:8" ht="21.75" customHeight="1">
      <c r="A24" s="72" t="s">
        <v>75</v>
      </c>
      <c r="B24" s="72" t="s">
        <v>75</v>
      </c>
      <c r="C24" s="72" t="s">
        <v>94</v>
      </c>
      <c r="D24" s="72"/>
      <c r="E24" s="77" t="s">
        <v>95</v>
      </c>
      <c r="F24" s="93">
        <v>7.5</v>
      </c>
      <c r="G24" s="94">
        <f t="shared" si="1"/>
        <v>7.5</v>
      </c>
      <c r="H24" s="94"/>
    </row>
    <row r="25" spans="1:8" ht="21.75" customHeight="1">
      <c r="A25" s="72"/>
      <c r="B25" s="72" t="s">
        <v>77</v>
      </c>
      <c r="C25" s="72"/>
      <c r="D25" s="72"/>
      <c r="E25" s="77" t="s">
        <v>96</v>
      </c>
      <c r="F25" s="93">
        <v>9.9144</v>
      </c>
      <c r="G25" s="94">
        <f t="shared" si="1"/>
        <v>9.9144</v>
      </c>
      <c r="H25" s="94"/>
    </row>
    <row r="26" spans="1:8" ht="21.75" customHeight="1">
      <c r="A26" s="72" t="s">
        <v>75</v>
      </c>
      <c r="B26" s="72" t="s">
        <v>75</v>
      </c>
      <c r="C26" s="72" t="s">
        <v>73</v>
      </c>
      <c r="D26" s="72"/>
      <c r="E26" s="77" t="s">
        <v>97</v>
      </c>
      <c r="F26" s="93">
        <v>9.9144</v>
      </c>
      <c r="G26" s="94">
        <f t="shared" si="1"/>
        <v>9.9144</v>
      </c>
      <c r="H26" s="94"/>
    </row>
    <row r="27" spans="1:8" ht="21.75" customHeight="1">
      <c r="A27" s="72" t="s">
        <v>98</v>
      </c>
      <c r="B27" s="72"/>
      <c r="C27" s="72"/>
      <c r="D27" s="72"/>
      <c r="E27" s="77" t="s">
        <v>99</v>
      </c>
      <c r="F27" s="93">
        <v>10.7996</v>
      </c>
      <c r="G27" s="94">
        <f t="shared" si="1"/>
        <v>10.7996</v>
      </c>
      <c r="H27" s="94"/>
    </row>
    <row r="28" spans="1:8" ht="21.75" customHeight="1">
      <c r="A28" s="72"/>
      <c r="B28" s="72" t="s">
        <v>73</v>
      </c>
      <c r="C28" s="72"/>
      <c r="D28" s="72"/>
      <c r="E28" s="77" t="s">
        <v>100</v>
      </c>
      <c r="F28" s="93">
        <v>10.7996</v>
      </c>
      <c r="G28" s="94">
        <f t="shared" si="1"/>
        <v>10.7996</v>
      </c>
      <c r="H28" s="94"/>
    </row>
    <row r="29" spans="1:8" ht="21.75" customHeight="1">
      <c r="A29" s="72" t="s">
        <v>75</v>
      </c>
      <c r="B29" s="72" t="s">
        <v>75</v>
      </c>
      <c r="C29" s="72" t="s">
        <v>101</v>
      </c>
      <c r="D29" s="72"/>
      <c r="E29" s="77" t="s">
        <v>102</v>
      </c>
      <c r="F29" s="93">
        <v>10.7996</v>
      </c>
      <c r="G29" s="94">
        <f t="shared" si="1"/>
        <v>10.7996</v>
      </c>
      <c r="H29" s="94"/>
    </row>
    <row r="30" spans="1:8" ht="21.75" customHeight="1">
      <c r="A30" s="72" t="s">
        <v>103</v>
      </c>
      <c r="B30" s="72"/>
      <c r="C30" s="72"/>
      <c r="D30" s="72"/>
      <c r="E30" s="77" t="s">
        <v>104</v>
      </c>
      <c r="F30" s="93">
        <v>44.4457</v>
      </c>
      <c r="G30" s="94">
        <f t="shared" si="1"/>
        <v>44.4457</v>
      </c>
      <c r="H30" s="94"/>
    </row>
    <row r="31" spans="1:8" ht="21.75" customHeight="1">
      <c r="A31" s="72"/>
      <c r="B31" s="72" t="s">
        <v>73</v>
      </c>
      <c r="C31" s="72"/>
      <c r="D31" s="72"/>
      <c r="E31" s="77" t="s">
        <v>105</v>
      </c>
      <c r="F31" s="93">
        <v>44.4457</v>
      </c>
      <c r="G31" s="94">
        <f t="shared" si="1"/>
        <v>44.4457</v>
      </c>
      <c r="H31" s="94"/>
    </row>
    <row r="32" spans="1:8" ht="21.75" customHeight="1">
      <c r="A32" s="72"/>
      <c r="B32" s="72"/>
      <c r="C32" s="72" t="s">
        <v>73</v>
      </c>
      <c r="D32" s="72"/>
      <c r="E32" s="77" t="s">
        <v>106</v>
      </c>
      <c r="F32" s="93">
        <v>44.4457</v>
      </c>
      <c r="G32" s="94">
        <f t="shared" si="1"/>
        <v>44.4457</v>
      </c>
      <c r="H32" s="94"/>
    </row>
    <row r="33" spans="1:8" ht="21.75" customHeight="1">
      <c r="A33" s="72"/>
      <c r="B33" s="72" t="s">
        <v>107</v>
      </c>
      <c r="C33" s="72"/>
      <c r="D33" s="72"/>
      <c r="E33" s="77" t="s">
        <v>108</v>
      </c>
      <c r="F33" s="93">
        <v>36.6983</v>
      </c>
      <c r="G33" s="94">
        <f t="shared" si="1"/>
        <v>36.6983</v>
      </c>
      <c r="H33" s="94"/>
    </row>
    <row r="34" spans="1:8" ht="21.75" customHeight="1">
      <c r="A34" s="72" t="s">
        <v>75</v>
      </c>
      <c r="B34" s="72" t="s">
        <v>75</v>
      </c>
      <c r="C34" s="72" t="s">
        <v>73</v>
      </c>
      <c r="D34" s="72"/>
      <c r="E34" s="77" t="s">
        <v>109</v>
      </c>
      <c r="F34" s="93">
        <v>6.125</v>
      </c>
      <c r="G34" s="94">
        <f t="shared" si="1"/>
        <v>6.125</v>
      </c>
      <c r="H34" s="94"/>
    </row>
    <row r="35" spans="1:8" ht="21.75" customHeight="1">
      <c r="A35" s="72" t="s">
        <v>75</v>
      </c>
      <c r="B35" s="72" t="s">
        <v>75</v>
      </c>
      <c r="C35" s="72" t="s">
        <v>80</v>
      </c>
      <c r="D35" s="72"/>
      <c r="E35" s="77" t="s">
        <v>110</v>
      </c>
      <c r="F35" s="93">
        <v>3.15</v>
      </c>
      <c r="G35" s="94">
        <f t="shared" si="1"/>
        <v>3.15</v>
      </c>
      <c r="H35" s="94"/>
    </row>
    <row r="36" spans="1:8" ht="21.75" customHeight="1">
      <c r="A36" s="72" t="s">
        <v>75</v>
      </c>
      <c r="B36" s="72" t="s">
        <v>75</v>
      </c>
      <c r="C36" s="72" t="s">
        <v>107</v>
      </c>
      <c r="D36" s="72"/>
      <c r="E36" s="77" t="s">
        <v>111</v>
      </c>
      <c r="F36" s="93">
        <v>27.4233</v>
      </c>
      <c r="G36" s="94">
        <f t="shared" si="1"/>
        <v>27.4233</v>
      </c>
      <c r="H36" s="94"/>
    </row>
    <row r="37" spans="1:8" ht="21.75" customHeight="1">
      <c r="A37" s="72" t="s">
        <v>112</v>
      </c>
      <c r="B37" s="72"/>
      <c r="C37" s="72"/>
      <c r="D37" s="72"/>
      <c r="E37" s="77" t="s">
        <v>113</v>
      </c>
      <c r="F37" s="93">
        <v>23.7079</v>
      </c>
      <c r="G37" s="94">
        <f t="shared" si="1"/>
        <v>23.7079</v>
      </c>
      <c r="H37" s="94"/>
    </row>
    <row r="38" spans="1:8" ht="21.75" customHeight="1">
      <c r="A38" s="72"/>
      <c r="B38" s="72" t="s">
        <v>73</v>
      </c>
      <c r="C38" s="72"/>
      <c r="D38" s="72"/>
      <c r="E38" s="77" t="s">
        <v>114</v>
      </c>
      <c r="F38" s="93">
        <v>9.9858</v>
      </c>
      <c r="G38" s="94">
        <f t="shared" si="1"/>
        <v>9.9858</v>
      </c>
      <c r="H38" s="94"/>
    </row>
    <row r="39" spans="1:8" ht="21.75" customHeight="1">
      <c r="A39" s="72" t="s">
        <v>75</v>
      </c>
      <c r="B39" s="72" t="s">
        <v>75</v>
      </c>
      <c r="C39" s="72" t="s">
        <v>73</v>
      </c>
      <c r="D39" s="72"/>
      <c r="E39" s="77" t="s">
        <v>115</v>
      </c>
      <c r="F39" s="93">
        <v>9.9858</v>
      </c>
      <c r="G39" s="94">
        <f t="shared" si="1"/>
        <v>9.9858</v>
      </c>
      <c r="H39" s="94"/>
    </row>
    <row r="40" spans="1:8" ht="21.75" customHeight="1">
      <c r="A40" s="72"/>
      <c r="B40" s="72">
        <v>7</v>
      </c>
      <c r="C40" s="72"/>
      <c r="D40" s="72"/>
      <c r="E40" s="77" t="s">
        <v>116</v>
      </c>
      <c r="F40" s="93">
        <v>1.016</v>
      </c>
      <c r="G40" s="94">
        <f t="shared" si="1"/>
        <v>1.016</v>
      </c>
      <c r="H40" s="94"/>
    </row>
    <row r="41" spans="1:8" ht="21.75" customHeight="1">
      <c r="A41" s="72" t="s">
        <v>75</v>
      </c>
      <c r="B41" s="72" t="s">
        <v>75</v>
      </c>
      <c r="C41" s="72">
        <v>99</v>
      </c>
      <c r="D41" s="72"/>
      <c r="E41" s="77" t="s">
        <v>117</v>
      </c>
      <c r="F41" s="93">
        <v>1.016</v>
      </c>
      <c r="G41" s="94">
        <f t="shared" si="1"/>
        <v>1.016</v>
      </c>
      <c r="H41" s="94"/>
    </row>
    <row r="42" spans="1:8" ht="21.75" customHeight="1">
      <c r="A42" s="72" t="s">
        <v>75</v>
      </c>
      <c r="B42" s="72">
        <v>11</v>
      </c>
      <c r="C42" s="72"/>
      <c r="D42" s="72"/>
      <c r="E42" s="77" t="s">
        <v>118</v>
      </c>
      <c r="F42" s="93">
        <v>12.7061</v>
      </c>
      <c r="G42" s="94">
        <f t="shared" si="1"/>
        <v>12.7061</v>
      </c>
      <c r="H42" s="96"/>
    </row>
    <row r="43" spans="1:8" ht="21.75" customHeight="1">
      <c r="A43" s="72"/>
      <c r="B43" s="72"/>
      <c r="C43" s="72" t="s">
        <v>73</v>
      </c>
      <c r="D43" s="72"/>
      <c r="E43" s="77" t="s">
        <v>119</v>
      </c>
      <c r="F43" s="93">
        <v>10.9452</v>
      </c>
      <c r="G43" s="94">
        <f t="shared" si="1"/>
        <v>10.9452</v>
      </c>
      <c r="H43" s="96"/>
    </row>
    <row r="44" spans="1:8" ht="21.75" customHeight="1">
      <c r="A44" s="72"/>
      <c r="B44" s="72"/>
      <c r="C44" s="72" t="s">
        <v>80</v>
      </c>
      <c r="D44" s="72"/>
      <c r="E44" s="77" t="s">
        <v>120</v>
      </c>
      <c r="F44" s="93">
        <v>1.761</v>
      </c>
      <c r="G44" s="94">
        <f t="shared" si="1"/>
        <v>1.761</v>
      </c>
      <c r="H44" s="94"/>
    </row>
    <row r="45" spans="1:8" ht="21.75" customHeight="1">
      <c r="A45" s="72" t="s">
        <v>121</v>
      </c>
      <c r="B45" s="72"/>
      <c r="C45" s="72"/>
      <c r="D45" s="72"/>
      <c r="E45" s="77" t="s">
        <v>122</v>
      </c>
      <c r="F45" s="93">
        <v>286.4321</v>
      </c>
      <c r="G45" s="94">
        <f t="shared" si="1"/>
        <v>286.4321</v>
      </c>
      <c r="H45" s="94"/>
    </row>
    <row r="46" spans="1:8" ht="21.75" customHeight="1">
      <c r="A46" s="72"/>
      <c r="B46" s="72" t="s">
        <v>73</v>
      </c>
      <c r="C46" s="72"/>
      <c r="D46" s="72"/>
      <c r="E46" s="77" t="s">
        <v>123</v>
      </c>
      <c r="F46" s="93">
        <v>80.8052</v>
      </c>
      <c r="G46" s="94">
        <f t="shared" si="1"/>
        <v>80.8052</v>
      </c>
      <c r="H46" s="94"/>
    </row>
    <row r="47" spans="1:8" ht="21.75" customHeight="1">
      <c r="A47" s="72" t="s">
        <v>75</v>
      </c>
      <c r="B47" s="72" t="s">
        <v>75</v>
      </c>
      <c r="C47" s="72" t="s">
        <v>73</v>
      </c>
      <c r="D47" s="72"/>
      <c r="E47" s="77" t="s">
        <v>124</v>
      </c>
      <c r="F47" s="93">
        <v>23.8328</v>
      </c>
      <c r="G47" s="94">
        <f t="shared" si="1"/>
        <v>23.8328</v>
      </c>
      <c r="H47" s="94"/>
    </row>
    <row r="48" spans="1:8" ht="21.75" customHeight="1">
      <c r="A48" s="72" t="s">
        <v>75</v>
      </c>
      <c r="B48" s="72" t="s">
        <v>75</v>
      </c>
      <c r="C48" s="72" t="s">
        <v>125</v>
      </c>
      <c r="D48" s="72"/>
      <c r="E48" s="77" t="s">
        <v>126</v>
      </c>
      <c r="F48" s="93">
        <v>25.1748</v>
      </c>
      <c r="G48" s="94">
        <f t="shared" si="1"/>
        <v>25.1748</v>
      </c>
      <c r="H48" s="94"/>
    </row>
    <row r="49" spans="1:8" ht="21.75" customHeight="1">
      <c r="A49" s="72"/>
      <c r="B49" s="72"/>
      <c r="C49" s="72">
        <v>21</v>
      </c>
      <c r="D49" s="72"/>
      <c r="E49" s="77" t="s">
        <v>127</v>
      </c>
      <c r="F49" s="93">
        <v>22</v>
      </c>
      <c r="G49" s="94">
        <f t="shared" si="1"/>
        <v>0</v>
      </c>
      <c r="H49" s="94">
        <v>22</v>
      </c>
    </row>
    <row r="50" spans="1:8" ht="21.75" customHeight="1">
      <c r="A50" s="72"/>
      <c r="B50" s="72"/>
      <c r="C50" s="72">
        <v>42</v>
      </c>
      <c r="D50" s="72"/>
      <c r="E50" s="77" t="s">
        <v>128</v>
      </c>
      <c r="F50" s="93">
        <v>1.054</v>
      </c>
      <c r="G50" s="94">
        <f t="shared" si="1"/>
        <v>1.054</v>
      </c>
      <c r="H50" s="94"/>
    </row>
    <row r="51" spans="1:8" ht="21.75" customHeight="1">
      <c r="A51" s="72"/>
      <c r="B51" s="72"/>
      <c r="C51" s="72">
        <v>52</v>
      </c>
      <c r="D51" s="72"/>
      <c r="E51" s="77" t="s">
        <v>129</v>
      </c>
      <c r="F51" s="93">
        <v>8.7435</v>
      </c>
      <c r="G51" s="94">
        <f t="shared" si="1"/>
        <v>8.7435</v>
      </c>
      <c r="H51" s="94"/>
    </row>
    <row r="52" spans="1:8" ht="21.75" customHeight="1">
      <c r="A52" s="72"/>
      <c r="B52" s="72" t="s">
        <v>80</v>
      </c>
      <c r="C52" s="72"/>
      <c r="D52" s="72"/>
      <c r="E52" s="77" t="s">
        <v>130</v>
      </c>
      <c r="F52" s="93">
        <v>19.5589</v>
      </c>
      <c r="G52" s="94">
        <f t="shared" si="1"/>
        <v>19.5589</v>
      </c>
      <c r="H52" s="94"/>
    </row>
    <row r="53" spans="1:8" ht="21.75" customHeight="1">
      <c r="A53" s="72" t="s">
        <v>75</v>
      </c>
      <c r="B53" s="72" t="s">
        <v>75</v>
      </c>
      <c r="C53" s="72" t="s">
        <v>73</v>
      </c>
      <c r="D53" s="72"/>
      <c r="E53" s="77" t="s">
        <v>131</v>
      </c>
      <c r="F53" s="93">
        <v>19.5589</v>
      </c>
      <c r="G53" s="94">
        <f t="shared" si="1"/>
        <v>19.5589</v>
      </c>
      <c r="H53" s="94"/>
    </row>
    <row r="54" spans="1:8" ht="21.75" customHeight="1">
      <c r="A54" s="72"/>
      <c r="B54" s="72" t="s">
        <v>107</v>
      </c>
      <c r="C54" s="72"/>
      <c r="D54" s="72"/>
      <c r="E54" s="77" t="s">
        <v>132</v>
      </c>
      <c r="F54" s="93">
        <v>28</v>
      </c>
      <c r="G54" s="94">
        <f t="shared" si="1"/>
        <v>28</v>
      </c>
      <c r="H54" s="94"/>
    </row>
    <row r="55" spans="1:8" ht="21.75" customHeight="1">
      <c r="A55" s="72" t="s">
        <v>75</v>
      </c>
      <c r="B55" s="72" t="s">
        <v>75</v>
      </c>
      <c r="C55" s="72" t="s">
        <v>133</v>
      </c>
      <c r="D55" s="72"/>
      <c r="E55" s="77" t="s">
        <v>134</v>
      </c>
      <c r="F55" s="93">
        <v>28</v>
      </c>
      <c r="G55" s="94">
        <f t="shared" si="1"/>
        <v>0</v>
      </c>
      <c r="H55" s="94">
        <v>28</v>
      </c>
    </row>
    <row r="56" spans="1:8" ht="21.75" customHeight="1">
      <c r="A56" s="72"/>
      <c r="B56" s="72" t="s">
        <v>135</v>
      </c>
      <c r="C56" s="72"/>
      <c r="D56" s="72"/>
      <c r="E56" s="77" t="s">
        <v>136</v>
      </c>
      <c r="F56" s="93">
        <v>158.068</v>
      </c>
      <c r="G56" s="94">
        <f t="shared" si="1"/>
        <v>158.068</v>
      </c>
      <c r="H56" s="94"/>
    </row>
    <row r="57" spans="1:8" ht="21.75" customHeight="1">
      <c r="A57" s="72" t="s">
        <v>75</v>
      </c>
      <c r="B57" s="72" t="s">
        <v>75</v>
      </c>
      <c r="C57" s="72" t="s">
        <v>107</v>
      </c>
      <c r="D57" s="72"/>
      <c r="E57" s="77" t="s">
        <v>137</v>
      </c>
      <c r="F57" s="93">
        <v>158.068</v>
      </c>
      <c r="G57" s="94">
        <f t="shared" si="1"/>
        <v>118.06800000000001</v>
      </c>
      <c r="H57" s="94">
        <v>40</v>
      </c>
    </row>
    <row r="58" spans="1:8" ht="21.75" customHeight="1">
      <c r="A58" s="72" t="s">
        <v>138</v>
      </c>
      <c r="B58" s="72"/>
      <c r="C58" s="72"/>
      <c r="D58" s="72"/>
      <c r="E58" s="77" t="s">
        <v>139</v>
      </c>
      <c r="F58" s="93">
        <v>18.8858</v>
      </c>
      <c r="G58" s="94">
        <f t="shared" si="1"/>
        <v>18.8858</v>
      </c>
      <c r="H58" s="94"/>
    </row>
    <row r="59" spans="1:8" ht="21.75" customHeight="1">
      <c r="A59" s="72"/>
      <c r="B59" s="72" t="s">
        <v>80</v>
      </c>
      <c r="C59" s="72"/>
      <c r="D59" s="72"/>
      <c r="E59" s="77" t="s">
        <v>140</v>
      </c>
      <c r="F59" s="97">
        <v>18.8858</v>
      </c>
      <c r="G59" s="94">
        <f t="shared" si="1"/>
        <v>18.8858</v>
      </c>
      <c r="H59" s="94"/>
    </row>
    <row r="60" spans="1:8" ht="27" customHeight="1">
      <c r="A60" s="72" t="s">
        <v>75</v>
      </c>
      <c r="B60" s="72" t="s">
        <v>75</v>
      </c>
      <c r="C60" s="72" t="s">
        <v>73</v>
      </c>
      <c r="D60" s="72"/>
      <c r="E60" s="77" t="s">
        <v>141</v>
      </c>
      <c r="F60" s="93">
        <v>18.8858</v>
      </c>
      <c r="G60" s="94">
        <f t="shared" si="1"/>
        <v>18.8858</v>
      </c>
      <c r="H60" s="98"/>
    </row>
  </sheetData>
  <sheetProtection/>
  <mergeCells count="7">
    <mergeCell ref="A1:D1"/>
    <mergeCell ref="F5:H5"/>
    <mergeCell ref="D6:D7"/>
    <mergeCell ref="E6:E7"/>
    <mergeCell ref="F6:F7"/>
    <mergeCell ref="G6:G7"/>
    <mergeCell ref="H6:H7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36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I19"/>
  <sheetViews>
    <sheetView workbookViewId="0" topLeftCell="A1">
      <selection activeCell="E16" sqref="E16"/>
    </sheetView>
  </sheetViews>
  <sheetFormatPr defaultColWidth="6.875" defaultRowHeight="12.75" customHeight="1"/>
  <cols>
    <col min="1" max="3" width="5.25390625" style="1" customWidth="1"/>
    <col min="4" max="4" width="14.625" style="1" customWidth="1"/>
    <col min="5" max="5" width="39.75390625" style="1" customWidth="1"/>
    <col min="6" max="6" width="18.75390625" style="1" customWidth="1"/>
    <col min="7" max="243" width="8.00390625" style="1" customWidth="1"/>
    <col min="244" max="16384" width="6.875" style="1" customWidth="1"/>
  </cols>
  <sheetData>
    <row r="1" spans="1:3" ht="25.5" customHeight="1">
      <c r="A1" s="2" t="s">
        <v>251</v>
      </c>
      <c r="B1" s="2"/>
      <c r="C1" s="2"/>
    </row>
    <row r="2" spans="1:243" ht="19.5" customHeight="1">
      <c r="A2" s="3"/>
      <c r="B2" s="4"/>
      <c r="C2" s="4"/>
      <c r="D2" s="4"/>
      <c r="E2" s="4"/>
      <c r="F2" s="5" t="s">
        <v>252</v>
      </c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</row>
    <row r="3" spans="1:243" ht="19.5" customHeight="1">
      <c r="A3" s="6" t="s">
        <v>253</v>
      </c>
      <c r="B3" s="6"/>
      <c r="C3" s="6"/>
      <c r="D3" s="6"/>
      <c r="E3" s="6"/>
      <c r="F3" s="6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</row>
    <row r="4" spans="1:243" ht="19.5" customHeight="1">
      <c r="A4" s="7"/>
      <c r="B4" s="7"/>
      <c r="C4" s="7"/>
      <c r="D4" s="7"/>
      <c r="E4" s="7"/>
      <c r="F4" s="9" t="s">
        <v>6</v>
      </c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</row>
    <row r="5" spans="1:243" ht="19.5" customHeight="1">
      <c r="A5" s="14" t="s">
        <v>56</v>
      </c>
      <c r="B5" s="15"/>
      <c r="C5" s="16"/>
      <c r="D5" s="17" t="s">
        <v>57</v>
      </c>
      <c r="E5" s="18" t="s">
        <v>254</v>
      </c>
      <c r="F5" s="13" t="s">
        <v>59</v>
      </c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</row>
    <row r="6" spans="1:243" ht="19.5" customHeight="1">
      <c r="A6" s="20" t="s">
        <v>66</v>
      </c>
      <c r="B6" s="21" t="s">
        <v>67</v>
      </c>
      <c r="C6" s="22" t="s">
        <v>68</v>
      </c>
      <c r="D6" s="17"/>
      <c r="E6" s="18"/>
      <c r="F6" s="13"/>
      <c r="G6" s="39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</row>
    <row r="7" spans="1:243" ht="19.5" customHeight="1">
      <c r="A7" s="72"/>
      <c r="B7" s="72"/>
      <c r="C7" s="72"/>
      <c r="D7" s="73"/>
      <c r="E7" s="74" t="s">
        <v>46</v>
      </c>
      <c r="F7" s="75">
        <f>SUM(F8)</f>
        <v>90</v>
      </c>
      <c r="G7" s="39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  <c r="GR7" s="34"/>
      <c r="GS7" s="34"/>
      <c r="GT7" s="34"/>
      <c r="GU7" s="34"/>
      <c r="GV7" s="34"/>
      <c r="GW7" s="34"/>
      <c r="GX7" s="34"/>
      <c r="GY7" s="34"/>
      <c r="GZ7" s="34"/>
      <c r="HA7" s="34"/>
      <c r="HB7" s="34"/>
      <c r="HC7" s="34"/>
      <c r="HD7" s="34"/>
      <c r="HE7" s="34"/>
      <c r="HF7" s="34"/>
      <c r="HG7" s="34"/>
      <c r="HH7" s="34"/>
      <c r="HI7" s="34"/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4"/>
      <c r="IF7" s="34"/>
      <c r="IG7" s="34"/>
      <c r="IH7" s="34"/>
      <c r="II7" s="34"/>
    </row>
    <row r="8" spans="1:243" ht="19.5" customHeight="1">
      <c r="A8" s="72"/>
      <c r="B8" s="72"/>
      <c r="C8" s="72"/>
      <c r="D8" s="76" t="s">
        <v>69</v>
      </c>
      <c r="E8" s="69" t="s">
        <v>70</v>
      </c>
      <c r="F8" s="75">
        <v>90</v>
      </c>
      <c r="G8" s="39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  <c r="DX8" s="34"/>
      <c r="DY8" s="34"/>
      <c r="DZ8" s="34"/>
      <c r="EA8" s="34"/>
      <c r="EB8" s="34"/>
      <c r="EC8" s="34"/>
      <c r="ED8" s="34"/>
      <c r="EE8" s="34"/>
      <c r="EF8" s="34"/>
      <c r="EG8" s="34"/>
      <c r="EH8" s="34"/>
      <c r="EI8" s="34"/>
      <c r="EJ8" s="34"/>
      <c r="EK8" s="34"/>
      <c r="EL8" s="34"/>
      <c r="EM8" s="34"/>
      <c r="EN8" s="34"/>
      <c r="EO8" s="34"/>
      <c r="EP8" s="34"/>
      <c r="EQ8" s="34"/>
      <c r="ER8" s="34"/>
      <c r="ES8" s="34"/>
      <c r="ET8" s="34"/>
      <c r="EU8" s="34"/>
      <c r="EV8" s="34"/>
      <c r="EW8" s="34"/>
      <c r="EX8" s="34"/>
      <c r="EY8" s="34"/>
      <c r="EZ8" s="34"/>
      <c r="FA8" s="34"/>
      <c r="FB8" s="34"/>
      <c r="FC8" s="34"/>
      <c r="FD8" s="34"/>
      <c r="FE8" s="34"/>
      <c r="FF8" s="34"/>
      <c r="FG8" s="34"/>
      <c r="FH8" s="34"/>
      <c r="FI8" s="34"/>
      <c r="FJ8" s="34"/>
      <c r="FK8" s="34"/>
      <c r="FL8" s="34"/>
      <c r="FM8" s="34"/>
      <c r="FN8" s="34"/>
      <c r="FO8" s="34"/>
      <c r="FP8" s="34"/>
      <c r="FQ8" s="34"/>
      <c r="FR8" s="34"/>
      <c r="FS8" s="34"/>
      <c r="FT8" s="34"/>
      <c r="FU8" s="34"/>
      <c r="FV8" s="34"/>
      <c r="FW8" s="34"/>
      <c r="FX8" s="34"/>
      <c r="FY8" s="34"/>
      <c r="FZ8" s="34"/>
      <c r="GA8" s="34"/>
      <c r="GB8" s="34"/>
      <c r="GC8" s="34"/>
      <c r="GD8" s="34"/>
      <c r="GE8" s="34"/>
      <c r="GF8" s="34"/>
      <c r="GG8" s="34"/>
      <c r="GH8" s="34"/>
      <c r="GI8" s="34"/>
      <c r="GJ8" s="34"/>
      <c r="GK8" s="34"/>
      <c r="GL8" s="34"/>
      <c r="GM8" s="34"/>
      <c r="GN8" s="34"/>
      <c r="GO8" s="34"/>
      <c r="GP8" s="34"/>
      <c r="GQ8" s="34"/>
      <c r="GR8" s="34"/>
      <c r="GS8" s="34"/>
      <c r="GT8" s="34"/>
      <c r="GU8" s="34"/>
      <c r="GV8" s="34"/>
      <c r="GW8" s="34"/>
      <c r="GX8" s="34"/>
      <c r="GY8" s="34"/>
      <c r="GZ8" s="34"/>
      <c r="HA8" s="34"/>
      <c r="HB8" s="34"/>
      <c r="HC8" s="34"/>
      <c r="HD8" s="34"/>
      <c r="HE8" s="34"/>
      <c r="HF8" s="34"/>
      <c r="HG8" s="34"/>
      <c r="HH8" s="34"/>
      <c r="HI8" s="34"/>
      <c r="HJ8" s="34"/>
      <c r="HK8" s="34"/>
      <c r="HL8" s="34"/>
      <c r="HM8" s="34"/>
      <c r="HN8" s="34"/>
      <c r="HO8" s="34"/>
      <c r="HP8" s="34"/>
      <c r="HQ8" s="34"/>
      <c r="HR8" s="34"/>
      <c r="HS8" s="34"/>
      <c r="HT8" s="34"/>
      <c r="HU8" s="34"/>
      <c r="HV8" s="34"/>
      <c r="HW8" s="34"/>
      <c r="HX8" s="34"/>
      <c r="HY8" s="34"/>
      <c r="HZ8" s="34"/>
      <c r="IA8" s="34"/>
      <c r="IB8" s="34"/>
      <c r="IC8" s="34"/>
      <c r="ID8" s="34"/>
      <c r="IE8" s="34"/>
      <c r="IF8" s="34"/>
      <c r="IG8" s="34"/>
      <c r="IH8" s="34"/>
      <c r="II8" s="34"/>
    </row>
    <row r="9" spans="1:243" ht="21" customHeight="1">
      <c r="A9" s="72" t="s">
        <v>121</v>
      </c>
      <c r="B9" s="72"/>
      <c r="C9" s="72"/>
      <c r="D9" s="72"/>
      <c r="E9" s="77" t="s">
        <v>122</v>
      </c>
      <c r="F9" s="78">
        <v>22</v>
      </c>
      <c r="G9" s="39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  <c r="EQ9" s="38"/>
      <c r="ER9" s="38"/>
      <c r="ES9" s="38"/>
      <c r="ET9" s="38"/>
      <c r="EU9" s="38"/>
      <c r="EV9" s="38"/>
      <c r="EW9" s="38"/>
      <c r="EX9" s="38"/>
      <c r="EY9" s="38"/>
      <c r="EZ9" s="38"/>
      <c r="FA9" s="38"/>
      <c r="FB9" s="38"/>
      <c r="FC9" s="38"/>
      <c r="FD9" s="38"/>
      <c r="FE9" s="38"/>
      <c r="FF9" s="38"/>
      <c r="FG9" s="38"/>
      <c r="FH9" s="38"/>
      <c r="FI9" s="38"/>
      <c r="FJ9" s="38"/>
      <c r="FK9" s="38"/>
      <c r="FL9" s="38"/>
      <c r="FM9" s="38"/>
      <c r="FN9" s="38"/>
      <c r="FO9" s="38"/>
      <c r="FP9" s="38"/>
      <c r="FQ9" s="38"/>
      <c r="FR9" s="38"/>
      <c r="FS9" s="38"/>
      <c r="FT9" s="38"/>
      <c r="FU9" s="38"/>
      <c r="FV9" s="38"/>
      <c r="FW9" s="38"/>
      <c r="FX9" s="38"/>
      <c r="FY9" s="38"/>
      <c r="FZ9" s="38"/>
      <c r="GA9" s="38"/>
      <c r="GB9" s="38"/>
      <c r="GC9" s="38"/>
      <c r="GD9" s="38"/>
      <c r="GE9" s="38"/>
      <c r="GF9" s="38"/>
      <c r="GG9" s="38"/>
      <c r="GH9" s="38"/>
      <c r="GI9" s="38"/>
      <c r="GJ9" s="38"/>
      <c r="GK9" s="38"/>
      <c r="GL9" s="38"/>
      <c r="GM9" s="38"/>
      <c r="GN9" s="38"/>
      <c r="GO9" s="38"/>
      <c r="GP9" s="38"/>
      <c r="GQ9" s="38"/>
      <c r="GR9" s="38"/>
      <c r="GS9" s="38"/>
      <c r="GT9" s="38"/>
      <c r="GU9" s="38"/>
      <c r="GV9" s="38"/>
      <c r="GW9" s="38"/>
      <c r="GX9" s="38"/>
      <c r="GY9" s="38"/>
      <c r="GZ9" s="38"/>
      <c r="HA9" s="38"/>
      <c r="HB9" s="38"/>
      <c r="HC9" s="38"/>
      <c r="HD9" s="38"/>
      <c r="HE9" s="38"/>
      <c r="HF9" s="38"/>
      <c r="HG9" s="38"/>
      <c r="HH9" s="38"/>
      <c r="HI9" s="38"/>
      <c r="HJ9" s="38"/>
      <c r="HK9" s="38"/>
      <c r="HL9" s="38"/>
      <c r="HM9" s="38"/>
      <c r="HN9" s="38"/>
      <c r="HO9" s="38"/>
      <c r="HP9" s="38"/>
      <c r="HQ9" s="38"/>
      <c r="HR9" s="38"/>
      <c r="HS9" s="38"/>
      <c r="HT9" s="38"/>
      <c r="HU9" s="38"/>
      <c r="HV9" s="38"/>
      <c r="HW9" s="38"/>
      <c r="HX9" s="38"/>
      <c r="HY9" s="38"/>
      <c r="HZ9" s="38"/>
      <c r="IA9" s="38"/>
      <c r="IB9" s="38"/>
      <c r="IC9" s="38"/>
      <c r="ID9" s="38"/>
      <c r="IE9" s="38"/>
      <c r="IF9" s="38"/>
      <c r="IG9" s="38"/>
      <c r="IH9" s="38"/>
      <c r="II9" s="38"/>
    </row>
    <row r="10" spans="1:6" ht="21" customHeight="1">
      <c r="A10" s="72"/>
      <c r="B10" s="72" t="s">
        <v>73</v>
      </c>
      <c r="C10" s="72"/>
      <c r="D10" s="72"/>
      <c r="E10" s="77" t="s">
        <v>123</v>
      </c>
      <c r="F10" s="78">
        <v>22</v>
      </c>
    </row>
    <row r="11" spans="1:6" ht="21" customHeight="1">
      <c r="A11" s="72"/>
      <c r="B11" s="72"/>
      <c r="C11" s="72">
        <v>21</v>
      </c>
      <c r="D11" s="72"/>
      <c r="E11" s="77" t="s">
        <v>127</v>
      </c>
      <c r="F11" s="78">
        <v>22</v>
      </c>
    </row>
    <row r="12" spans="1:6" ht="21" customHeight="1">
      <c r="A12" s="72"/>
      <c r="B12" s="72" t="s">
        <v>107</v>
      </c>
      <c r="C12" s="72"/>
      <c r="D12" s="72"/>
      <c r="E12" s="77" t="s">
        <v>132</v>
      </c>
      <c r="F12" s="78">
        <v>28</v>
      </c>
    </row>
    <row r="13" spans="1:6" ht="21" customHeight="1">
      <c r="A13" s="72" t="s">
        <v>75</v>
      </c>
      <c r="B13" s="72" t="s">
        <v>75</v>
      </c>
      <c r="C13" s="72" t="s">
        <v>133</v>
      </c>
      <c r="D13" s="72"/>
      <c r="E13" s="77" t="s">
        <v>134</v>
      </c>
      <c r="F13" s="78">
        <v>28</v>
      </c>
    </row>
    <row r="14" spans="1:6" ht="21" customHeight="1">
      <c r="A14" s="72"/>
      <c r="B14" s="72" t="s">
        <v>135</v>
      </c>
      <c r="C14" s="72"/>
      <c r="D14" s="72"/>
      <c r="E14" s="77" t="s">
        <v>136</v>
      </c>
      <c r="F14" s="78">
        <v>40</v>
      </c>
    </row>
    <row r="15" spans="1:6" ht="21" customHeight="1">
      <c r="A15" s="72" t="s">
        <v>75</v>
      </c>
      <c r="B15" s="72" t="s">
        <v>75</v>
      </c>
      <c r="C15" s="72" t="s">
        <v>107</v>
      </c>
      <c r="D15" s="72"/>
      <c r="E15" s="77" t="s">
        <v>137</v>
      </c>
      <c r="F15" s="78">
        <v>40</v>
      </c>
    </row>
    <row r="16" spans="1:6" ht="21" customHeight="1">
      <c r="A16" s="56"/>
      <c r="B16" s="56"/>
      <c r="C16" s="56"/>
      <c r="D16" s="79"/>
      <c r="E16" s="79"/>
      <c r="F16" s="78"/>
    </row>
    <row r="17" spans="1:6" ht="21" customHeight="1">
      <c r="A17" s="56"/>
      <c r="B17" s="56"/>
      <c r="C17" s="56"/>
      <c r="D17" s="79"/>
      <c r="E17" s="79"/>
      <c r="F17" s="80"/>
    </row>
    <row r="18" spans="1:6" ht="21" customHeight="1">
      <c r="A18" s="56"/>
      <c r="B18" s="56"/>
      <c r="C18" s="56"/>
      <c r="D18" s="79"/>
      <c r="E18" s="79"/>
      <c r="F18" s="80"/>
    </row>
    <row r="19" spans="1:6" ht="21" customHeight="1">
      <c r="A19" s="56"/>
      <c r="B19" s="56"/>
      <c r="C19" s="56"/>
      <c r="D19" s="79"/>
      <c r="E19" s="79"/>
      <c r="F19" s="80"/>
    </row>
  </sheetData>
  <sheetProtection/>
  <mergeCells count="5">
    <mergeCell ref="A1:C1"/>
    <mergeCell ref="A3:F3"/>
    <mergeCell ref="D5:D6"/>
    <mergeCell ref="E5:E6"/>
    <mergeCell ref="F5:F6"/>
  </mergeCells>
  <printOptions horizontalCentered="1"/>
  <pageMargins left="0.75" right="0.75" top="0.98" bottom="0.98" header="0.51" footer="0.51"/>
  <pageSetup fitToHeight="1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30"/>
  <sheetViews>
    <sheetView workbookViewId="0" topLeftCell="C1">
      <selection activeCell="H13" sqref="H13"/>
    </sheetView>
  </sheetViews>
  <sheetFormatPr defaultColWidth="6.875" defaultRowHeight="12.75" customHeight="1"/>
  <cols>
    <col min="1" max="1" width="15.125" style="1" customWidth="1"/>
    <col min="2" max="2" width="35.625" style="1" customWidth="1"/>
    <col min="3" max="8" width="15.75390625" style="1" customWidth="1"/>
    <col min="9" max="9" width="6.50390625" style="1" customWidth="1"/>
    <col min="10" max="16384" width="6.875" style="1" customWidth="1"/>
  </cols>
  <sheetData>
    <row r="1" ht="21.75" customHeight="1">
      <c r="A1" s="68" t="s">
        <v>255</v>
      </c>
    </row>
    <row r="2" spans="1:9" ht="19.5" customHeight="1">
      <c r="A2" s="42"/>
      <c r="B2" s="42"/>
      <c r="C2" s="42"/>
      <c r="D2" s="42"/>
      <c r="E2" s="43"/>
      <c r="F2" s="42"/>
      <c r="G2" s="42"/>
      <c r="H2" s="44" t="s">
        <v>256</v>
      </c>
      <c r="I2" s="66"/>
    </row>
    <row r="3" spans="1:9" ht="25.5" customHeight="1">
      <c r="A3" s="6" t="s">
        <v>257</v>
      </c>
      <c r="B3" s="6"/>
      <c r="C3" s="6"/>
      <c r="D3" s="6"/>
      <c r="E3" s="6"/>
      <c r="F3" s="6"/>
      <c r="G3" s="6"/>
      <c r="H3" s="6"/>
      <c r="I3" s="66"/>
    </row>
    <row r="4" spans="1:9" ht="19.5" customHeight="1">
      <c r="A4" s="8"/>
      <c r="B4" s="45"/>
      <c r="C4" s="45"/>
      <c r="D4" s="45"/>
      <c r="E4" s="45"/>
      <c r="F4" s="45"/>
      <c r="G4" s="45"/>
      <c r="H4" s="9" t="s">
        <v>6</v>
      </c>
      <c r="I4" s="66"/>
    </row>
    <row r="5" spans="1:9" ht="19.5" customHeight="1">
      <c r="A5" s="18" t="s">
        <v>258</v>
      </c>
      <c r="B5" s="18" t="s">
        <v>259</v>
      </c>
      <c r="C5" s="13" t="s">
        <v>260</v>
      </c>
      <c r="D5" s="13"/>
      <c r="E5" s="13"/>
      <c r="F5" s="13"/>
      <c r="G5" s="13"/>
      <c r="H5" s="13"/>
      <c r="I5" s="66"/>
    </row>
    <row r="6" spans="1:9" ht="19.5" customHeight="1">
      <c r="A6" s="18"/>
      <c r="B6" s="18"/>
      <c r="C6" s="46" t="s">
        <v>46</v>
      </c>
      <c r="D6" s="47" t="s">
        <v>261</v>
      </c>
      <c r="E6" s="48" t="s">
        <v>262</v>
      </c>
      <c r="F6" s="49"/>
      <c r="G6" s="49"/>
      <c r="H6" s="50" t="s">
        <v>201</v>
      </c>
      <c r="I6" s="66"/>
    </row>
    <row r="7" spans="1:9" ht="33.75" customHeight="1">
      <c r="A7" s="24"/>
      <c r="B7" s="24"/>
      <c r="C7" s="51"/>
      <c r="D7" s="25"/>
      <c r="E7" s="52" t="s">
        <v>61</v>
      </c>
      <c r="F7" s="53" t="s">
        <v>263</v>
      </c>
      <c r="G7" s="54" t="s">
        <v>264</v>
      </c>
      <c r="H7" s="55"/>
      <c r="I7" s="66"/>
    </row>
    <row r="8" spans="1:9" ht="19.5" customHeight="1">
      <c r="A8" s="27" t="s">
        <v>69</v>
      </c>
      <c r="B8" s="69" t="s">
        <v>70</v>
      </c>
      <c r="C8" s="29">
        <v>4.9</v>
      </c>
      <c r="D8" s="70"/>
      <c r="E8" s="70"/>
      <c r="F8" s="70"/>
      <c r="G8" s="28"/>
      <c r="H8" s="71">
        <v>4.9</v>
      </c>
      <c r="I8" s="67"/>
    </row>
    <row r="9" spans="1:9" ht="19.5" customHeight="1">
      <c r="A9" s="57"/>
      <c r="B9" s="57"/>
      <c r="C9" s="57"/>
      <c r="D9" s="57"/>
      <c r="E9" s="58"/>
      <c r="F9" s="60"/>
      <c r="G9" s="60"/>
      <c r="H9" s="59"/>
      <c r="I9" s="64"/>
    </row>
    <row r="10" spans="1:9" ht="19.5" customHeight="1">
      <c r="A10" s="57"/>
      <c r="B10" s="57"/>
      <c r="C10" s="57"/>
      <c r="D10" s="57"/>
      <c r="E10" s="61"/>
      <c r="F10" s="57"/>
      <c r="G10" s="57"/>
      <c r="H10" s="59"/>
      <c r="I10" s="64"/>
    </row>
    <row r="11" spans="1:9" ht="19.5" customHeight="1">
      <c r="A11" s="57"/>
      <c r="B11" s="57"/>
      <c r="C11" s="57"/>
      <c r="D11" s="57"/>
      <c r="E11" s="61"/>
      <c r="F11" s="57"/>
      <c r="G11" s="57"/>
      <c r="H11" s="59"/>
      <c r="I11" s="64"/>
    </row>
    <row r="12" spans="1:9" ht="19.5" customHeight="1">
      <c r="A12" s="57"/>
      <c r="B12" s="57"/>
      <c r="C12" s="57"/>
      <c r="D12" s="57"/>
      <c r="E12" s="58"/>
      <c r="F12" s="57"/>
      <c r="G12" s="57"/>
      <c r="H12" s="59"/>
      <c r="I12" s="64"/>
    </row>
    <row r="13" spans="1:9" ht="19.5" customHeight="1">
      <c r="A13" s="57"/>
      <c r="B13" s="57"/>
      <c r="C13" s="57"/>
      <c r="D13" s="57"/>
      <c r="E13" s="58"/>
      <c r="F13" s="57"/>
      <c r="G13" s="57"/>
      <c r="H13" s="59"/>
      <c r="I13" s="64"/>
    </row>
    <row r="14" spans="1:9" ht="19.5" customHeight="1">
      <c r="A14" s="57"/>
      <c r="B14" s="57"/>
      <c r="C14" s="57"/>
      <c r="D14" s="57"/>
      <c r="E14" s="61"/>
      <c r="F14" s="57"/>
      <c r="G14" s="57"/>
      <c r="H14" s="59"/>
      <c r="I14" s="64"/>
    </row>
    <row r="15" spans="1:9" ht="19.5" customHeight="1">
      <c r="A15" s="57"/>
      <c r="B15" s="57"/>
      <c r="C15" s="57"/>
      <c r="D15" s="57"/>
      <c r="E15" s="61"/>
      <c r="F15" s="57"/>
      <c r="G15" s="57"/>
      <c r="H15" s="59"/>
      <c r="I15" s="64"/>
    </row>
    <row r="16" spans="1:9" ht="19.5" customHeight="1">
      <c r="A16" s="57"/>
      <c r="B16" s="57"/>
      <c r="C16" s="57"/>
      <c r="D16" s="57"/>
      <c r="E16" s="58"/>
      <c r="F16" s="57"/>
      <c r="G16" s="57"/>
      <c r="H16" s="59"/>
      <c r="I16" s="64"/>
    </row>
    <row r="17" spans="1:9" ht="19.5" customHeight="1">
      <c r="A17" s="57"/>
      <c r="B17" s="57"/>
      <c r="C17" s="57"/>
      <c r="D17" s="57"/>
      <c r="E17" s="58"/>
      <c r="F17" s="57"/>
      <c r="G17" s="57"/>
      <c r="H17" s="59"/>
      <c r="I17" s="64"/>
    </row>
    <row r="18" spans="1:9" ht="19.5" customHeight="1">
      <c r="A18" s="57"/>
      <c r="B18" s="57"/>
      <c r="C18" s="57"/>
      <c r="D18" s="57"/>
      <c r="E18" s="62"/>
      <c r="F18" s="57"/>
      <c r="G18" s="57"/>
      <c r="H18" s="59"/>
      <c r="I18" s="64"/>
    </row>
    <row r="19" spans="1:9" ht="19.5" customHeight="1">
      <c r="A19" s="57"/>
      <c r="B19" s="57"/>
      <c r="C19" s="57"/>
      <c r="D19" s="57"/>
      <c r="E19" s="61"/>
      <c r="F19" s="57"/>
      <c r="G19" s="57"/>
      <c r="H19" s="59"/>
      <c r="I19" s="64"/>
    </row>
    <row r="20" spans="1:9" ht="19.5" customHeight="1">
      <c r="A20" s="61"/>
      <c r="B20" s="61"/>
      <c r="C20" s="61"/>
      <c r="D20" s="61"/>
      <c r="E20" s="61"/>
      <c r="F20" s="57"/>
      <c r="G20" s="57"/>
      <c r="H20" s="59"/>
      <c r="I20" s="64"/>
    </row>
    <row r="21" spans="1:9" ht="19.5" customHeight="1">
      <c r="A21" s="59"/>
      <c r="B21" s="59"/>
      <c r="C21" s="59"/>
      <c r="D21" s="59"/>
      <c r="E21" s="63"/>
      <c r="F21" s="59"/>
      <c r="G21" s="59"/>
      <c r="H21" s="59"/>
      <c r="I21" s="64"/>
    </row>
    <row r="22" spans="1:9" ht="19.5" customHeight="1">
      <c r="A22" s="59"/>
      <c r="B22" s="59"/>
      <c r="C22" s="59"/>
      <c r="D22" s="59"/>
      <c r="E22" s="63"/>
      <c r="F22" s="59"/>
      <c r="G22" s="59"/>
      <c r="H22" s="59"/>
      <c r="I22" s="64"/>
    </row>
    <row r="23" spans="1:9" ht="19.5" customHeight="1">
      <c r="A23" s="59"/>
      <c r="B23" s="59"/>
      <c r="C23" s="59"/>
      <c r="D23" s="59"/>
      <c r="E23" s="63"/>
      <c r="F23" s="59"/>
      <c r="G23" s="59"/>
      <c r="H23" s="59"/>
      <c r="I23" s="64"/>
    </row>
    <row r="24" spans="1:9" ht="19.5" customHeight="1">
      <c r="A24" s="59"/>
      <c r="B24" s="59"/>
      <c r="C24" s="59"/>
      <c r="D24" s="59"/>
      <c r="E24" s="63"/>
      <c r="F24" s="59"/>
      <c r="G24" s="59"/>
      <c r="H24" s="59"/>
      <c r="I24" s="64"/>
    </row>
    <row r="25" spans="1:9" ht="19.5" customHeight="1">
      <c r="A25" s="59"/>
      <c r="B25" s="59"/>
      <c r="C25" s="59"/>
      <c r="D25" s="59"/>
      <c r="E25" s="63"/>
      <c r="F25" s="59"/>
      <c r="G25" s="59"/>
      <c r="H25" s="59"/>
      <c r="I25" s="64"/>
    </row>
    <row r="26" spans="1:9" ht="19.5" customHeight="1">
      <c r="A26" s="59"/>
      <c r="B26" s="59"/>
      <c r="C26" s="59"/>
      <c r="D26" s="59"/>
      <c r="E26" s="63"/>
      <c r="F26" s="59"/>
      <c r="G26" s="59"/>
      <c r="H26" s="59"/>
      <c r="I26" s="64"/>
    </row>
    <row r="27" spans="1:9" ht="19.5" customHeight="1">
      <c r="A27" s="59"/>
      <c r="B27" s="59"/>
      <c r="C27" s="59"/>
      <c r="D27" s="59"/>
      <c r="E27" s="63"/>
      <c r="F27" s="59"/>
      <c r="G27" s="59"/>
      <c r="H27" s="59"/>
      <c r="I27" s="64"/>
    </row>
    <row r="28" spans="1:9" ht="19.5" customHeight="1">
      <c r="A28" s="59"/>
      <c r="B28" s="59"/>
      <c r="C28" s="59"/>
      <c r="D28" s="59"/>
      <c r="E28" s="63"/>
      <c r="F28" s="59"/>
      <c r="G28" s="59"/>
      <c r="H28" s="59"/>
      <c r="I28" s="64"/>
    </row>
    <row r="29" spans="1:9" ht="19.5" customHeight="1">
      <c r="A29" s="59"/>
      <c r="B29" s="59"/>
      <c r="C29" s="59"/>
      <c r="D29" s="59"/>
      <c r="E29" s="63"/>
      <c r="F29" s="59"/>
      <c r="G29" s="59"/>
      <c r="H29" s="59"/>
      <c r="I29" s="64"/>
    </row>
    <row r="30" spans="1:9" ht="19.5" customHeight="1">
      <c r="A30" s="59"/>
      <c r="B30" s="59"/>
      <c r="C30" s="59"/>
      <c r="D30" s="59"/>
      <c r="E30" s="63"/>
      <c r="F30" s="59"/>
      <c r="G30" s="59"/>
      <c r="H30" s="59"/>
      <c r="I30" s="64"/>
    </row>
  </sheetData>
  <sheetProtection/>
  <mergeCells count="7">
    <mergeCell ref="A3:H3"/>
    <mergeCell ref="C5:H5"/>
    <mergeCell ref="A5:A7"/>
    <mergeCell ref="B5:B7"/>
    <mergeCell ref="C6:C7"/>
    <mergeCell ref="D6:D7"/>
    <mergeCell ref="H6:H7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2017-02-14T06:52:21Z</cp:lastPrinted>
  <dcterms:created xsi:type="dcterms:W3CDTF">1996-12-17T01:32:42Z</dcterms:created>
  <dcterms:modified xsi:type="dcterms:W3CDTF">2017-03-16T08:00:33Z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2052-10.1.0.6260</vt:lpwstr>
  </property>
</Properties>
</file>