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/>
  </bookViews>
  <sheets>
    <sheet name="附件1汇总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<sst xmlns="http://schemas.openxmlformats.org/spreadsheetml/2006/main" count="23" uniqueCount="22">
  <si>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附件1</t>
  </si>
  <si>
    <t>广元市昭化区2024年9月乡村公益性岗位补贴（乡村振兴衔接资金）汇总表</t>
  </si>
  <si>
    <t>序号</t>
  </si>
  <si>
    <t>申报单位</t>
  </si>
  <si>
    <t>乡村公益性岗位</t>
  </si>
  <si>
    <t>合计</t>
  </si>
  <si>
    <t>备注</t>
  </si>
  <si>
    <t>补贴人数（人）</t>
  </si>
  <si>
    <t>岗位补贴金额（元）</t>
  </si>
  <si>
    <t>意外险（元）</t>
  </si>
  <si>
    <t>广元市昭化区元坝镇人民政府</t>
  </si>
  <si>
    <t>广元市昭化区昭化镇人民政府</t>
  </si>
  <si>
    <t>广元市昭化区卫子镇人民政府</t>
  </si>
  <si>
    <t>广元市昭化区虎跳镇人民政府</t>
  </si>
  <si>
    <t>广元市昭化区王家镇人民政府</t>
  </si>
  <si>
    <t>广元市昭化区红岩镇人民政府</t>
  </si>
  <si>
    <t>广元市昭化区柏林沟镇人民政府</t>
  </si>
  <si>
    <t>广元市昭化区太公镇人民政府</t>
  </si>
  <si>
    <t>广元市昭化区清水镇人民政府</t>
  </si>
  <si>
    <t>广元市昭化区射箭镇人民政府</t>
  </si>
  <si>
    <t>广元市昭化区磨滩镇人民政府</t>
  </si>
  <si>
    <t>广元市昭化区青牛镇人民政府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</si>
</sst>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0"/>
      <scheme val="minor"/>
    </font>
    <font>
      <b/>
      <sz val="13"/>
      <color theme="3"/>
      <name val="宋体"/>
      <charset val="0"/>
      <scheme val="minor"/>
    </font>
    <font>
      <b/>
      <sz val="11"/>
      <color theme="3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5" xfId="51"/>
    <cellStyle name="常规 4" xfId="52"/>
  </cellStyle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L11" sqref="L11"/>
    </sheetView>
  </sheetViews>
  <sheetFormatPr defaultColWidth="8.75" defaultRowHeight="14.25" outlineLevelCol="6"/>
  <cols>
    <col min="1" max="1" width="10.375" style="4" customWidth="1"/>
    <col min="2" max="2" width="33" style="5" customWidth="1"/>
    <col min="3" max="3" width="14.375" style="6" customWidth="1"/>
    <col min="4" max="4" width="17.75" style="1" customWidth="1"/>
    <col min="5" max="6" width="14.375" style="1" customWidth="1"/>
    <col min="7" max="7" width="10.5" style="1" customWidth="1"/>
    <col min="8" max="16384" width="8.75" style="1"/>
  </cols>
  <sheetData>
    <row r="1" s="1" customFormat="1" ht="2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3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3" customHeight="1" spans="1:7">
      <c r="A3" s="9" t="s">
        <v>2</v>
      </c>
      <c r="B3" s="9" t="s">
        <v>3</v>
      </c>
      <c r="C3" s="10" t="s">
        <v>4</v>
      </c>
      <c r="D3" s="11"/>
      <c r="E3" s="11"/>
      <c r="F3" s="12" t="s">
        <v>5</v>
      </c>
      <c r="G3" s="13" t="s">
        <v>6</v>
      </c>
    </row>
    <row r="4" s="2" customFormat="1" ht="24" customHeight="1" spans="1:7">
      <c r="A4" s="9"/>
      <c r="B4" s="9"/>
      <c r="C4" s="14" t="s">
        <v>7</v>
      </c>
      <c r="D4" s="15" t="s">
        <v>8</v>
      </c>
      <c r="E4" s="15" t="s">
        <v>9</v>
      </c>
      <c r="F4" s="16"/>
      <c r="G4" s="13"/>
    </row>
    <row r="5" s="3" customFormat="1" ht="23" customHeight="1" spans="1:7">
      <c r="A5" s="17">
        <v>1</v>
      </c>
      <c r="B5" s="17" t="s">
        <v>10</v>
      </c>
      <c r="C5" s="17">
        <v>12</v>
      </c>
      <c r="D5" s="17">
        <f>C5*500</f>
        <v>6000</v>
      </c>
      <c r="E5" s="17">
        <f>C5*100</f>
        <v>1200</v>
      </c>
      <c r="F5" s="17">
        <f>D5+E5</f>
        <v>7200</v>
      </c>
      <c r="G5" s="18"/>
    </row>
    <row r="6" s="3" customFormat="1" ht="23" customHeight="1" spans="1:7">
      <c r="A6" s="17">
        <v>2</v>
      </c>
      <c r="B6" s="17" t="s">
        <v>11</v>
      </c>
      <c r="C6" s="17">
        <v>11</v>
      </c>
      <c r="D6" s="17">
        <f t="shared" ref="D6:D17" si="0">C6*500</f>
        <v>5500</v>
      </c>
      <c r="E6" s="17">
        <f t="shared" ref="E6:E17" si="1">C6*100</f>
        <v>1100</v>
      </c>
      <c r="F6" s="17">
        <f t="shared" ref="F6:F17" si="2">D6+E6</f>
        <v>6600</v>
      </c>
      <c r="G6" s="18"/>
    </row>
    <row r="7" s="3" customFormat="1" ht="23" customHeight="1" spans="1:7">
      <c r="A7" s="17">
        <v>3</v>
      </c>
      <c r="B7" s="17" t="s">
        <v>12</v>
      </c>
      <c r="C7" s="17">
        <v>23</v>
      </c>
      <c r="D7" s="17">
        <f t="shared" si="0"/>
        <v>11500</v>
      </c>
      <c r="E7" s="17">
        <f t="shared" si="1"/>
        <v>2300</v>
      </c>
      <c r="F7" s="17">
        <f t="shared" si="2"/>
        <v>13800</v>
      </c>
      <c r="G7" s="18"/>
    </row>
    <row r="8" s="3" customFormat="1" ht="23" customHeight="1" spans="1:7">
      <c r="A8" s="17">
        <v>4</v>
      </c>
      <c r="B8" s="17" t="s">
        <v>13</v>
      </c>
      <c r="C8" s="17">
        <v>32</v>
      </c>
      <c r="D8" s="17">
        <f t="shared" si="0"/>
        <v>16000</v>
      </c>
      <c r="E8" s="17">
        <f t="shared" si="1"/>
        <v>3200</v>
      </c>
      <c r="F8" s="17">
        <f t="shared" si="2"/>
        <v>19200</v>
      </c>
      <c r="G8" s="18"/>
    </row>
    <row r="9" s="3" customFormat="1" ht="23" customHeight="1" spans="1:7">
      <c r="A9" s="17">
        <v>5</v>
      </c>
      <c r="B9" s="17" t="s">
        <v>14</v>
      </c>
      <c r="C9" s="17">
        <v>48</v>
      </c>
      <c r="D9" s="17">
        <f t="shared" si="0"/>
        <v>24000</v>
      </c>
      <c r="E9" s="17">
        <f t="shared" si="1"/>
        <v>4800</v>
      </c>
      <c r="F9" s="17">
        <f t="shared" si="2"/>
        <v>28800</v>
      </c>
      <c r="G9" s="18"/>
    </row>
    <row r="10" s="3" customFormat="1" ht="23" customHeight="1" spans="1:7">
      <c r="A10" s="17">
        <v>6</v>
      </c>
      <c r="B10" s="17" t="s">
        <v>15</v>
      </c>
      <c r="C10" s="17">
        <v>20</v>
      </c>
      <c r="D10" s="17">
        <f t="shared" si="0"/>
        <v>10000</v>
      </c>
      <c r="E10" s="17">
        <f t="shared" si="1"/>
        <v>2000</v>
      </c>
      <c r="F10" s="17">
        <f t="shared" si="2"/>
        <v>12000</v>
      </c>
      <c r="G10" s="18"/>
    </row>
    <row r="11" s="3" customFormat="1" ht="23" customHeight="1" spans="1:7">
      <c r="A11" s="17">
        <v>7</v>
      </c>
      <c r="B11" s="17" t="s">
        <v>16</v>
      </c>
      <c r="C11" s="17">
        <v>14</v>
      </c>
      <c r="D11" s="17">
        <f t="shared" si="0"/>
        <v>7000</v>
      </c>
      <c r="E11" s="17">
        <f t="shared" si="1"/>
        <v>1400</v>
      </c>
      <c r="F11" s="17">
        <f t="shared" si="2"/>
        <v>8400</v>
      </c>
      <c r="G11" s="18"/>
    </row>
    <row r="12" s="3" customFormat="1" ht="23" customHeight="1" spans="1:7">
      <c r="A12" s="17">
        <v>8</v>
      </c>
      <c r="B12" s="17" t="s">
        <v>17</v>
      </c>
      <c r="C12" s="17">
        <v>30</v>
      </c>
      <c r="D12" s="17">
        <f t="shared" si="0"/>
        <v>15000</v>
      </c>
      <c r="E12" s="17">
        <f t="shared" si="1"/>
        <v>3000</v>
      </c>
      <c r="F12" s="17">
        <f t="shared" si="2"/>
        <v>18000</v>
      </c>
      <c r="G12" s="18"/>
    </row>
    <row r="13" s="3" customFormat="1" ht="23" customHeight="1" spans="1:7">
      <c r="A13" s="17">
        <v>9</v>
      </c>
      <c r="B13" s="17" t="s">
        <v>18</v>
      </c>
      <c r="C13" s="17">
        <v>6</v>
      </c>
      <c r="D13" s="17">
        <f t="shared" si="0"/>
        <v>3000</v>
      </c>
      <c r="E13" s="17">
        <f t="shared" si="1"/>
        <v>600</v>
      </c>
      <c r="F13" s="17">
        <f t="shared" si="2"/>
        <v>3600</v>
      </c>
      <c r="G13" s="18"/>
    </row>
    <row r="14" s="3" customFormat="1" ht="23" customHeight="1" spans="1:7">
      <c r="A14" s="17">
        <v>10</v>
      </c>
      <c r="B14" s="17" t="s">
        <v>19</v>
      </c>
      <c r="C14" s="17">
        <v>36</v>
      </c>
      <c r="D14" s="17">
        <f t="shared" si="0"/>
        <v>18000</v>
      </c>
      <c r="E14" s="17">
        <f t="shared" si="1"/>
        <v>3600</v>
      </c>
      <c r="F14" s="17">
        <f t="shared" si="2"/>
        <v>21600</v>
      </c>
      <c r="G14" s="18"/>
    </row>
    <row r="15" s="3" customFormat="1" ht="23" customHeight="1" spans="1:7">
      <c r="A15" s="17">
        <v>11</v>
      </c>
      <c r="B15" s="17" t="s">
        <v>20</v>
      </c>
      <c r="C15" s="17">
        <v>30</v>
      </c>
      <c r="D15" s="17">
        <f t="shared" si="0"/>
        <v>15000</v>
      </c>
      <c r="E15" s="17">
        <f t="shared" si="1"/>
        <v>3000</v>
      </c>
      <c r="F15" s="17">
        <f t="shared" si="2"/>
        <v>18000</v>
      </c>
      <c r="G15" s="18"/>
    </row>
    <row r="16" s="3" customFormat="1" ht="23" customHeight="1" spans="1:7">
      <c r="A16" s="17">
        <v>12</v>
      </c>
      <c r="B16" s="17" t="s">
        <v>21</v>
      </c>
      <c r="C16" s="17">
        <v>14</v>
      </c>
      <c r="D16" s="17">
        <f t="shared" si="0"/>
        <v>7000</v>
      </c>
      <c r="E16" s="17">
        <f t="shared" si="1"/>
        <v>1400</v>
      </c>
      <c r="F16" s="17">
        <f t="shared" si="2"/>
        <v>8400</v>
      </c>
      <c r="G16" s="19"/>
    </row>
    <row r="17" s="3" customFormat="1" ht="31" customHeight="1" spans="1:7">
      <c r="A17" s="20" t="s">
        <v>5</v>
      </c>
      <c r="B17" s="21"/>
      <c r="C17" s="17">
        <f>SUM(C5:C16)</f>
        <v>276</v>
      </c>
      <c r="D17" s="17">
        <f t="shared" si="0"/>
        <v>138000</v>
      </c>
      <c r="E17" s="17">
        <f t="shared" si="1"/>
        <v>27600</v>
      </c>
      <c r="F17" s="17">
        <f t="shared" si="2"/>
        <v>165600</v>
      </c>
      <c r="G17" s="19"/>
    </row>
    <row r="18" s="1" customFormat="1" spans="1:3">
      <c r="A18" s="4"/>
      <c r="B18" s="5"/>
      <c r="C18" s="6"/>
    </row>
  </sheetData>
  <mergeCells count="8">
    <mergeCell ref="A1:G1"/>
    <mergeCell ref="A2:G2"/>
    <mergeCell ref="C3:E3"/>
    <mergeCell ref="A17:B17"/>
    <mergeCell ref="A3:A4"/>
    <mergeCell ref="B3:B4"/>
    <mergeCell ref="F3:F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林大时代</cp:lastModifiedBy>
  <dcterms:created xsi:type="dcterms:W3CDTF">2023-09-18T07:56:00Z</dcterms:created>
  <dcterms:modified xsi:type="dcterms:W3CDTF">2024-09-23T07:36:00Z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18DA921287C841729276B005797B78FA_13</vt:lpwstr>
  </property>
</Properties>
</file>